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E4F38EEC-5425-486F-862F-20A1B4C1C99C}" xr6:coauthVersionLast="47" xr6:coauthVersionMax="47" xr10:uidLastSave="{00000000-0000-0000-0000-000000000000}"/>
  <bookViews>
    <workbookView xWindow="-108" yWindow="-108" windowWidth="23256" windowHeight="12456" activeTab="5" xr2:uid="{00000000-000D-0000-FFFF-FFFF00000000}"/>
  </bookViews>
  <sheets>
    <sheet name="様式第2-8号" sheetId="1" r:id="rId1"/>
    <sheet name="別紙１" sheetId="4" r:id="rId2"/>
    <sheet name="別紙２" sheetId="3" r:id="rId3"/>
    <sheet name="別紙３" sheetId="5" r:id="rId4"/>
    <sheet name="別紙４" sheetId="7" r:id="rId5"/>
    <sheet name="別紙５" sheetId="6" r:id="rId6"/>
  </sheets>
  <definedNames>
    <definedName name="_xlnm.Print_Area" localSheetId="1">別紙１!$A$1:$AQ$272</definedName>
    <definedName name="_xlnm.Print_Area" localSheetId="2">別紙２!$A$1:$AQ$51</definedName>
    <definedName name="_xlnm.Print_Area" localSheetId="3">別紙３!$A$1:$N$49</definedName>
    <definedName name="_xlnm.Print_Area" localSheetId="4">別紙４!$A$1:$AM$88</definedName>
    <definedName name="_xlnm.Print_Area" localSheetId="5">別紙５!$A$1:$G$16</definedName>
    <definedName name="_xlnm.Print_Area" localSheetId="0">'様式第2-8号'!$A$1:$AI$55</definedName>
    <definedName name="Z_3A5C7B62_7261_4BD4_B256_9698DCB7AB55_.wvu.PrintArea" localSheetId="2" hidden="1">別紙２!$A$1:$AQ$47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56" i="4" l="1"/>
  <c r="AD154" i="4" s="1"/>
  <c r="U156" i="4"/>
  <c r="U154" i="4" s="1"/>
  <c r="AD155" i="4"/>
  <c r="AD153" i="4" s="1"/>
  <c r="U155" i="4"/>
  <c r="U153" i="4" s="1"/>
  <c r="O154" i="4"/>
  <c r="O153" i="4"/>
  <c r="AD152" i="4"/>
  <c r="AD150" i="4" s="1"/>
  <c r="U152" i="4"/>
  <c r="U150" i="4" s="1"/>
  <c r="AD151" i="4"/>
  <c r="AD149" i="4" s="1"/>
  <c r="U151" i="4"/>
  <c r="U149" i="4" s="1"/>
  <c r="O150" i="4"/>
  <c r="O149" i="4"/>
  <c r="AD207" i="4" l="1"/>
  <c r="U207" i="4"/>
  <c r="AD206" i="4"/>
  <c r="U206" i="4"/>
  <c r="AD148" i="4"/>
  <c r="AD146" i="4" s="1"/>
  <c r="U148" i="4"/>
  <c r="U146" i="4" s="1"/>
  <c r="AD147" i="4"/>
  <c r="AD145" i="4" s="1"/>
  <c r="U147" i="4"/>
  <c r="U145" i="4" s="1"/>
  <c r="O146" i="4"/>
  <c r="O145" i="4"/>
  <c r="AD130" i="4" l="1"/>
  <c r="AD128" i="4" s="1"/>
  <c r="AD132" i="4" s="1"/>
  <c r="U130" i="4"/>
  <c r="U128" i="4" s="1"/>
  <c r="U132" i="4" s="1"/>
  <c r="AD129" i="4"/>
  <c r="AD127" i="4" s="1"/>
  <c r="AD131" i="4" s="1"/>
  <c r="U129" i="4"/>
  <c r="U127" i="4" s="1"/>
  <c r="U131" i="4" s="1"/>
  <c r="O128" i="4"/>
  <c r="O132" i="4" s="1"/>
  <c r="O127" i="4"/>
  <c r="O131" i="4" s="1"/>
  <c r="L8" i="5" l="1"/>
  <c r="L9" i="5"/>
  <c r="L10" i="5"/>
  <c r="L11" i="5"/>
  <c r="L12" i="5"/>
  <c r="L13" i="5"/>
  <c r="L14" i="5"/>
  <c r="L15" i="5"/>
  <c r="L16" i="5"/>
  <c r="L17" i="5"/>
  <c r="C18" i="5"/>
  <c r="E18" i="5"/>
  <c r="H18" i="5"/>
  <c r="I18" i="5"/>
  <c r="J18" i="5"/>
  <c r="K18" i="5"/>
  <c r="E19" i="5"/>
  <c r="H19" i="5"/>
  <c r="I19" i="5"/>
  <c r="J19" i="5"/>
  <c r="K19" i="5"/>
  <c r="L30" i="5"/>
  <c r="L31" i="5"/>
  <c r="L32" i="5"/>
  <c r="L33" i="5"/>
  <c r="L34" i="5"/>
  <c r="L35" i="5"/>
  <c r="L36" i="5"/>
  <c r="L37" i="5"/>
  <c r="L38" i="5"/>
  <c r="L39" i="5"/>
  <c r="L40" i="5"/>
  <c r="L41" i="5"/>
  <c r="C42" i="5"/>
  <c r="E42" i="5"/>
  <c r="H42" i="5"/>
  <c r="I42" i="5"/>
  <c r="J42" i="5"/>
  <c r="K42" i="5"/>
  <c r="L42" i="5"/>
  <c r="E43" i="5"/>
  <c r="H43" i="5"/>
  <c r="I43" i="5"/>
  <c r="J43" i="5"/>
  <c r="K43" i="5"/>
  <c r="L43" i="5"/>
  <c r="L18" i="5" l="1"/>
  <c r="L19" i="5"/>
  <c r="AA253" i="4" l="1"/>
  <c r="AA249" i="4"/>
  <c r="AA247" i="4"/>
  <c r="AD214" i="4" l="1"/>
  <c r="AD193" i="4"/>
  <c r="AD192" i="4"/>
  <c r="AD189" i="4"/>
  <c r="AD188" i="4"/>
  <c r="AD187" i="4"/>
  <c r="U187" i="4"/>
  <c r="AD186" i="4"/>
  <c r="U186" i="4"/>
  <c r="AD181" i="4"/>
  <c r="AD180" i="4"/>
  <c r="AD179" i="4"/>
  <c r="U179" i="4"/>
  <c r="AD178" i="4"/>
  <c r="U178" i="4"/>
  <c r="AD173" i="4"/>
  <c r="AD172" i="4"/>
  <c r="AD171" i="4"/>
  <c r="U171" i="4"/>
  <c r="AD170" i="4"/>
  <c r="U170" i="4"/>
  <c r="AD112" i="4"/>
  <c r="U112" i="4"/>
  <c r="AD111" i="4"/>
  <c r="U111" i="4"/>
  <c r="AD108" i="4"/>
  <c r="U108" i="4"/>
  <c r="AD107" i="4"/>
  <c r="U107" i="4"/>
  <c r="AD104" i="4"/>
  <c r="U104" i="4"/>
  <c r="AD103" i="4"/>
  <c r="U103" i="4"/>
  <c r="AD86" i="4"/>
  <c r="U86" i="4"/>
  <c r="AD85" i="4"/>
  <c r="U85" i="4"/>
  <c r="AD82" i="4"/>
  <c r="U82" i="4"/>
  <c r="AD81" i="4"/>
  <c r="U81" i="4"/>
  <c r="AD78" i="4"/>
  <c r="U78" i="4"/>
  <c r="AD77" i="4"/>
  <c r="U77" i="4"/>
  <c r="U65" i="4"/>
  <c r="U64" i="4"/>
  <c r="AD63" i="4"/>
  <c r="U63" i="4"/>
  <c r="AD62" i="4"/>
  <c r="U62" i="4"/>
  <c r="AD61" i="4"/>
  <c r="U61" i="4"/>
  <c r="AD60" i="4"/>
  <c r="U60" i="4"/>
  <c r="AD59" i="4"/>
  <c r="U59" i="4"/>
  <c r="AD58" i="4"/>
  <c r="U58" i="4"/>
  <c r="AD55" i="4"/>
  <c r="U55" i="4"/>
  <c r="AD54" i="4"/>
  <c r="U54" i="4"/>
  <c r="AD53" i="4"/>
  <c r="U53" i="4"/>
  <c r="AD52" i="4"/>
  <c r="U52" i="4"/>
  <c r="AD51" i="4"/>
  <c r="U51" i="4"/>
  <c r="AD50" i="4"/>
  <c r="U50" i="4"/>
  <c r="AD49" i="4"/>
  <c r="U49" i="4"/>
  <c r="AD48" i="4"/>
  <c r="U48" i="4"/>
  <c r="AD45" i="4"/>
  <c r="U45" i="4"/>
  <c r="AD44" i="4"/>
  <c r="U44" i="4"/>
  <c r="AD43" i="4"/>
  <c r="U43" i="4"/>
  <c r="AD42" i="4"/>
  <c r="U42" i="4"/>
  <c r="AD41" i="4"/>
  <c r="U41" i="4"/>
  <c r="AD40" i="4"/>
  <c r="U40" i="4"/>
  <c r="AD39" i="4"/>
  <c r="U39" i="4"/>
  <c r="AD38" i="4"/>
  <c r="U38" i="4"/>
  <c r="U24" i="4"/>
  <c r="U23" i="4"/>
  <c r="AD20" i="4"/>
  <c r="U20" i="4"/>
  <c r="AD19" i="4"/>
  <c r="U19" i="4"/>
  <c r="AD16" i="4"/>
  <c r="U16" i="4"/>
  <c r="AD15" i="4"/>
  <c r="U15" i="4"/>
  <c r="AD185" i="4" l="1"/>
  <c r="AD184" i="4"/>
  <c r="AD177" i="4"/>
  <c r="AD176" i="4"/>
  <c r="AD169" i="4"/>
  <c r="AD168" i="4"/>
  <c r="U172" i="4"/>
  <c r="U180" i="4"/>
  <c r="U188" i="4"/>
  <c r="U189" i="4"/>
  <c r="U181" i="4"/>
  <c r="U173" i="4"/>
  <c r="AD23" i="4"/>
  <c r="AD64" i="4"/>
  <c r="AD65" i="4"/>
  <c r="AD24" i="4"/>
  <c r="AD22" i="4" s="1"/>
  <c r="AD194" i="4" l="1"/>
  <c r="AD195" i="4"/>
  <c r="AD216" i="4"/>
  <c r="AD217" i="4"/>
  <c r="AD218" i="4"/>
  <c r="AD215" i="4"/>
  <c r="AD213" i="4"/>
  <c r="U218" i="4"/>
  <c r="U217" i="4"/>
  <c r="U216" i="4"/>
  <c r="U213" i="4"/>
  <c r="U215" i="4"/>
  <c r="U214" i="4"/>
  <c r="U13" i="4" l="1"/>
  <c r="U14" i="4"/>
  <c r="U17" i="4"/>
  <c r="U18" i="4"/>
  <c r="U21" i="4"/>
  <c r="U22" i="4"/>
  <c r="U75" i="4"/>
  <c r="U76" i="4"/>
  <c r="U79" i="4"/>
  <c r="U80" i="4"/>
  <c r="U83" i="4"/>
  <c r="U84" i="4"/>
  <c r="U101" i="4"/>
  <c r="U102" i="4"/>
  <c r="U105" i="4"/>
  <c r="U106" i="4"/>
  <c r="U109" i="4"/>
  <c r="U110" i="4"/>
  <c r="U192" i="4"/>
  <c r="U193" i="4"/>
  <c r="W246" i="4"/>
  <c r="AA246" i="4"/>
  <c r="W247" i="4"/>
  <c r="W248" i="4"/>
  <c r="AA248" i="4"/>
  <c r="W249" i="4"/>
  <c r="W250" i="4"/>
  <c r="AA250" i="4"/>
  <c r="W251" i="4"/>
  <c r="AA251" i="4"/>
  <c r="W252" i="4"/>
  <c r="AA252" i="4"/>
  <c r="W253" i="4"/>
  <c r="W254" i="4"/>
  <c r="AA254" i="4"/>
  <c r="W255" i="4"/>
  <c r="AA255" i="4"/>
  <c r="W261" i="4"/>
  <c r="AA261" i="4"/>
  <c r="W262" i="4"/>
  <c r="AA262" i="4"/>
  <c r="W263" i="4"/>
  <c r="AA263" i="4"/>
  <c r="W264" i="4"/>
  <c r="AA264" i="4"/>
  <c r="W265" i="4"/>
  <c r="AA265" i="4"/>
  <c r="W266" i="4"/>
  <c r="AA266" i="4"/>
  <c r="AD110" i="4"/>
  <c r="AD109" i="4"/>
  <c r="O110" i="4"/>
  <c r="O109" i="4"/>
  <c r="AD106" i="4"/>
  <c r="AD105" i="4"/>
  <c r="O106" i="4"/>
  <c r="O105" i="4"/>
  <c r="AD102" i="4"/>
  <c r="AD101" i="4"/>
  <c r="O102" i="4"/>
  <c r="O101" i="4"/>
  <c r="O168" i="4"/>
  <c r="O169" i="4"/>
  <c r="AD75" i="4"/>
  <c r="AD80" i="4"/>
  <c r="AD84" i="4"/>
  <c r="AD83" i="4"/>
  <c r="O84" i="4"/>
  <c r="O83" i="4"/>
  <c r="AD79" i="4"/>
  <c r="O80" i="4"/>
  <c r="O79" i="4"/>
  <c r="AD76" i="4"/>
  <c r="O76" i="4"/>
  <c r="O75" i="4"/>
  <c r="O113" i="4" l="1"/>
  <c r="U26" i="4"/>
  <c r="O114" i="4"/>
  <c r="U184" i="4"/>
  <c r="U168" i="4"/>
  <c r="U114" i="4"/>
  <c r="U185" i="4"/>
  <c r="U169" i="4"/>
  <c r="U113" i="4"/>
  <c r="U177" i="4"/>
  <c r="U47" i="4"/>
  <c r="U176" i="4"/>
  <c r="U46" i="4"/>
  <c r="U57" i="4"/>
  <c r="U37" i="4"/>
  <c r="U56" i="4"/>
  <c r="U36" i="4"/>
  <c r="U88" i="4"/>
  <c r="U87" i="4"/>
  <c r="U25" i="4"/>
  <c r="AD87" i="4"/>
  <c r="AD114" i="4"/>
  <c r="AD113" i="4"/>
  <c r="AD88" i="4"/>
  <c r="O87" i="4"/>
  <c r="O88" i="4"/>
  <c r="O37" i="4"/>
  <c r="O36" i="4"/>
  <c r="O57" i="4"/>
  <c r="O56" i="4"/>
  <c r="O47" i="4"/>
  <c r="O46" i="4"/>
  <c r="U66" i="4" l="1"/>
  <c r="U194" i="4"/>
  <c r="U67" i="4"/>
  <c r="U195" i="4"/>
  <c r="AD21" i="4"/>
  <c r="AD17" i="4"/>
  <c r="AD14" i="4"/>
  <c r="AD13" i="4"/>
  <c r="AD25" i="4" l="1"/>
  <c r="O185" i="4"/>
  <c r="O184" i="4"/>
  <c r="O177" i="4"/>
  <c r="O176" i="4"/>
  <c r="O67" i="4"/>
  <c r="O66" i="4"/>
  <c r="O22" i="4"/>
  <c r="O21" i="4"/>
  <c r="AD18" i="4"/>
  <c r="AD26" i="4" s="1"/>
  <c r="O18" i="4"/>
  <c r="O17" i="4"/>
  <c r="O14" i="4"/>
  <c r="O13" i="4"/>
  <c r="AD36" i="4" l="1"/>
  <c r="AD47" i="4"/>
  <c r="AD57" i="4"/>
  <c r="AD37" i="4"/>
  <c r="AD46" i="4"/>
  <c r="AD56" i="4"/>
  <c r="O26" i="4"/>
  <c r="O25" i="4"/>
  <c r="O195" i="4"/>
  <c r="O194" i="4"/>
  <c r="AD66" i="4" l="1"/>
  <c r="AD67" i="4"/>
</calcChain>
</file>

<file path=xl/sharedStrings.xml><?xml version="1.0" encoding="utf-8"?>
<sst xmlns="http://schemas.openxmlformats.org/spreadsheetml/2006/main" count="792" uniqueCount="248">
  <si>
    <t>殿</t>
    <rPh sb="0" eb="1">
      <t>トノ</t>
    </rPh>
    <phoneticPr fontId="3"/>
  </si>
  <si>
    <t>記</t>
    <rPh sb="0" eb="1">
      <t>キ</t>
    </rPh>
    <phoneticPr fontId="3"/>
  </si>
  <si>
    <t>年　　月　　日</t>
    <rPh sb="0" eb="1">
      <t>トシ</t>
    </rPh>
    <rPh sb="3" eb="4">
      <t>ツキ</t>
    </rPh>
    <rPh sb="6" eb="7">
      <t>ヒ</t>
    </rPh>
    <phoneticPr fontId="3"/>
  </si>
  <si>
    <t>〈施行注意〉</t>
    <rPh sb="1" eb="3">
      <t>セコウ</t>
    </rPh>
    <rPh sb="3" eb="5">
      <t>チュウイ</t>
    </rPh>
    <phoneticPr fontId="3"/>
  </si>
  <si>
    <t>番　　　　　 号</t>
    <rPh sb="0" eb="1">
      <t>バン</t>
    </rPh>
    <rPh sb="7" eb="8">
      <t>ゴウ</t>
    </rPh>
    <phoneticPr fontId="3"/>
  </si>
  <si>
    <t>1．事業の目的</t>
    <rPh sb="2" eb="4">
      <t>ジギョウ</t>
    </rPh>
    <rPh sb="5" eb="7">
      <t>モクテキ</t>
    </rPh>
    <phoneticPr fontId="3"/>
  </si>
  <si>
    <t>区　分</t>
    <rPh sb="0" eb="1">
      <t>ク</t>
    </rPh>
    <rPh sb="2" eb="3">
      <t>ブン</t>
    </rPh>
    <phoneticPr fontId="3"/>
  </si>
  <si>
    <t>３．経費の配分</t>
    <rPh sb="2" eb="4">
      <t>ケイヒ</t>
    </rPh>
    <rPh sb="5" eb="7">
      <t>ハイブン</t>
    </rPh>
    <phoneticPr fontId="3"/>
  </si>
  <si>
    <t>負担区分</t>
    <rPh sb="0" eb="2">
      <t>フタン</t>
    </rPh>
    <rPh sb="2" eb="4">
      <t>クブン</t>
    </rPh>
    <phoneticPr fontId="3"/>
  </si>
  <si>
    <t>比較増減額</t>
    <rPh sb="0" eb="2">
      <t>ヒカク</t>
    </rPh>
    <rPh sb="2" eb="4">
      <t>ゾウゲン</t>
    </rPh>
    <rPh sb="4" eb="5">
      <t>ガク</t>
    </rPh>
    <phoneticPr fontId="3"/>
  </si>
  <si>
    <t>増</t>
    <rPh sb="0" eb="1">
      <t>ゾウ</t>
    </rPh>
    <phoneticPr fontId="3"/>
  </si>
  <si>
    <t>減</t>
    <rPh sb="0" eb="1">
      <t>ゲン</t>
    </rPh>
    <phoneticPr fontId="3"/>
  </si>
  <si>
    <t>備　考</t>
    <rPh sb="0" eb="1">
      <t>ソナエ</t>
    </rPh>
    <rPh sb="2" eb="3">
      <t>コウ</t>
    </rPh>
    <phoneticPr fontId="3"/>
  </si>
  <si>
    <t>区分</t>
    <rPh sb="0" eb="2">
      <t>クブン</t>
    </rPh>
    <phoneticPr fontId="3"/>
  </si>
  <si>
    <t>基本単価</t>
    <rPh sb="0" eb="2">
      <t>キホン</t>
    </rPh>
    <rPh sb="2" eb="4">
      <t>タンカ</t>
    </rPh>
    <phoneticPr fontId="3"/>
  </si>
  <si>
    <t>備考</t>
    <rPh sb="0" eb="2">
      <t>ビコウ</t>
    </rPh>
    <phoneticPr fontId="3"/>
  </si>
  <si>
    <t>草地　③</t>
    <rPh sb="0" eb="2">
      <t>クサチ</t>
    </rPh>
    <phoneticPr fontId="3"/>
  </si>
  <si>
    <t>畑　　②</t>
    <rPh sb="0" eb="1">
      <t>ハタケ</t>
    </rPh>
    <phoneticPr fontId="3"/>
  </si>
  <si>
    <t>田　　①</t>
    <rPh sb="0" eb="1">
      <t>デン</t>
    </rPh>
    <phoneticPr fontId="3"/>
  </si>
  <si>
    <t>計　①＋②＋③</t>
    <rPh sb="0" eb="1">
      <t>ケイ</t>
    </rPh>
    <phoneticPr fontId="3"/>
  </si>
  <si>
    <t>継続地区の交付単価</t>
    <rPh sb="0" eb="2">
      <t>ケイゾク</t>
    </rPh>
    <rPh sb="2" eb="4">
      <t>チク</t>
    </rPh>
    <rPh sb="5" eb="7">
      <t>コウフ</t>
    </rPh>
    <rPh sb="7" eb="9">
      <t>タンカ</t>
    </rPh>
    <phoneticPr fontId="3"/>
  </si>
  <si>
    <t>＜施行注意＞</t>
    <rPh sb="1" eb="3">
      <t>セコウ</t>
    </rPh>
    <rPh sb="3" eb="5">
      <t>チュウイ</t>
    </rPh>
    <phoneticPr fontId="3"/>
  </si>
  <si>
    <t>交付単価</t>
    <rPh sb="0" eb="2">
      <t>コウフ</t>
    </rPh>
    <rPh sb="2" eb="4">
      <t>タンカ</t>
    </rPh>
    <phoneticPr fontId="3"/>
  </si>
  <si>
    <t>対象組織数</t>
    <rPh sb="0" eb="2">
      <t>タイショウ</t>
    </rPh>
    <rPh sb="2" eb="4">
      <t>ソシキ</t>
    </rPh>
    <rPh sb="4" eb="5">
      <t>スウ</t>
    </rPh>
    <phoneticPr fontId="3"/>
  </si>
  <si>
    <t>ア．地域資源の質的向上を図る共同活動</t>
    <rPh sb="2" eb="4">
      <t>チイキ</t>
    </rPh>
    <rPh sb="4" eb="6">
      <t>シゲン</t>
    </rPh>
    <rPh sb="7" eb="9">
      <t>シツテキ</t>
    </rPh>
    <rPh sb="9" eb="11">
      <t>コウジョウ</t>
    </rPh>
    <rPh sb="12" eb="13">
      <t>ハカ</t>
    </rPh>
    <rPh sb="14" eb="16">
      <t>キョウドウ</t>
    </rPh>
    <rPh sb="16" eb="18">
      <t>カツドウ</t>
    </rPh>
    <phoneticPr fontId="3"/>
  </si>
  <si>
    <t>イ．施設の長寿命化のための活動</t>
    <rPh sb="2" eb="4">
      <t>シセツ</t>
    </rPh>
    <rPh sb="5" eb="6">
      <t>チョウ</t>
    </rPh>
    <rPh sb="6" eb="8">
      <t>ジュミョウ</t>
    </rPh>
    <rPh sb="8" eb="9">
      <t>カ</t>
    </rPh>
    <rPh sb="13" eb="15">
      <t>カツドウ</t>
    </rPh>
    <phoneticPr fontId="3"/>
  </si>
  <si>
    <t>計</t>
    <rPh sb="0" eb="1">
      <t>ケイ</t>
    </rPh>
    <phoneticPr fontId="3"/>
  </si>
  <si>
    <t>（注）</t>
    <rPh sb="1" eb="2">
      <t>チュウ</t>
    </rPh>
    <phoneticPr fontId="3"/>
  </si>
  <si>
    <t>２．事業計画（実績）及びその内容</t>
    <rPh sb="2" eb="4">
      <t>ジギョウ</t>
    </rPh>
    <rPh sb="4" eb="6">
      <t>ケイカク</t>
    </rPh>
    <rPh sb="7" eb="9">
      <t>ジッセキ</t>
    </rPh>
    <rPh sb="10" eb="11">
      <t>オヨ</t>
    </rPh>
    <rPh sb="14" eb="16">
      <t>ナイヨウ</t>
    </rPh>
    <phoneticPr fontId="3"/>
  </si>
  <si>
    <t>○○都道府県知事</t>
    <rPh sb="2" eb="6">
      <t>トドウフケン</t>
    </rPh>
    <rPh sb="6" eb="8">
      <t>チジ</t>
    </rPh>
    <phoneticPr fontId="3"/>
  </si>
  <si>
    <t>a</t>
    <phoneticPr fontId="3"/>
  </si>
  <si>
    <t>円</t>
    <rPh sb="0" eb="1">
      <t>エン</t>
    </rPh>
    <phoneticPr fontId="3"/>
  </si>
  <si>
    <t>（円/10a）</t>
    <rPh sb="1" eb="2">
      <t>エン</t>
    </rPh>
    <phoneticPr fontId="3"/>
  </si>
  <si>
    <t>（円/組織）</t>
    <rPh sb="1" eb="2">
      <t>エン</t>
    </rPh>
    <rPh sb="3" eb="5">
      <t>ソシキ</t>
    </rPh>
    <phoneticPr fontId="3"/>
  </si>
  <si>
    <t>組織</t>
    <rPh sb="0" eb="2">
      <t>ソシキ</t>
    </rPh>
    <phoneticPr fontId="3"/>
  </si>
  <si>
    <t>年度　多面的機能支払交付金事業実施計画書（実績報告書）</t>
    <phoneticPr fontId="3"/>
  </si>
  <si>
    <t>（実績報告書）の提出について</t>
  </si>
  <si>
    <t>○○</t>
    <phoneticPr fontId="3"/>
  </si>
  <si>
    <t>合　　計</t>
    <rPh sb="0" eb="1">
      <t>ゴウ</t>
    </rPh>
    <rPh sb="3" eb="4">
      <t>ケイ</t>
    </rPh>
    <phoneticPr fontId="3"/>
  </si>
  <si>
    <t>交付額（円）</t>
    <rPh sb="0" eb="3">
      <t>コウフガク</t>
    </rPh>
    <rPh sb="4" eb="5">
      <t>エン</t>
    </rPh>
    <phoneticPr fontId="3"/>
  </si>
  <si>
    <t>交付先</t>
    <rPh sb="0" eb="2">
      <t>コウフ</t>
    </rPh>
    <rPh sb="2" eb="3">
      <t>サキ</t>
    </rPh>
    <phoneticPr fontId="3"/>
  </si>
  <si>
    <t>（別紙２）</t>
    <phoneticPr fontId="3"/>
  </si>
  <si>
    <t>年度　多面的機能支払交付金事業実施計画書</t>
    <phoneticPr fontId="3"/>
  </si>
  <si>
    <t>市町村費</t>
    <rPh sb="0" eb="3">
      <t>シチョウソン</t>
    </rPh>
    <rPh sb="3" eb="4">
      <t>ヒ</t>
    </rPh>
    <phoneticPr fontId="3"/>
  </si>
  <si>
    <t>都道府県費</t>
    <rPh sb="0" eb="4">
      <t>トドウフケン</t>
    </rPh>
    <rPh sb="4" eb="5">
      <t>ヒ</t>
    </rPh>
    <phoneticPr fontId="3"/>
  </si>
  <si>
    <t>１．</t>
    <phoneticPr fontId="3"/>
  </si>
  <si>
    <t>２．</t>
    <phoneticPr fontId="3"/>
  </si>
  <si>
    <t>国　費</t>
    <rPh sb="0" eb="1">
      <t>クニ</t>
    </rPh>
    <rPh sb="2" eb="3">
      <t>ヒ</t>
    </rPh>
    <phoneticPr fontId="3"/>
  </si>
  <si>
    <t>基本単価×５／６</t>
    <rPh sb="0" eb="2">
      <t>キホン</t>
    </rPh>
    <rPh sb="2" eb="4">
      <t>タンカ</t>
    </rPh>
    <phoneticPr fontId="3"/>
  </si>
  <si>
    <t>対象農用地面積</t>
    <rPh sb="0" eb="2">
      <t>タイショウ</t>
    </rPh>
    <rPh sb="2" eb="5">
      <t>ノウヨウチ</t>
    </rPh>
    <rPh sb="5" eb="7">
      <t>メンセキ</t>
    </rPh>
    <phoneticPr fontId="3"/>
  </si>
  <si>
    <t>（別紙１）</t>
    <rPh sb="1" eb="3">
      <t>ベッシ</t>
    </rPh>
    <phoneticPr fontId="3"/>
  </si>
  <si>
    <t xml:space="preserve">   多面的機能支払交付金実施要綱（平成26年４月１日付け25農振第2254号農林水産事務次官依命通知）別紙３の第２の１（別紙１の第8の１の（２）及び別紙２の第8の１の（２）)の規定に基づき、下記関係書類を添えて提出（報告）する。</t>
    <rPh sb="3" eb="6">
      <t>タメンテキ</t>
    </rPh>
    <rPh sb="10" eb="13">
      <t>コウフキン</t>
    </rPh>
    <rPh sb="15" eb="17">
      <t>ヨウコウ</t>
    </rPh>
    <rPh sb="61" eb="63">
      <t>ベッシ</t>
    </rPh>
    <rPh sb="65" eb="66">
      <t>ダイ</t>
    </rPh>
    <rPh sb="73" eb="74">
      <t>オヨ</t>
    </rPh>
    <rPh sb="75" eb="77">
      <t>ベッシ</t>
    </rPh>
    <rPh sb="79" eb="80">
      <t>ダイ</t>
    </rPh>
    <phoneticPr fontId="3"/>
  </si>
  <si>
    <t>市町村への交付金交付計画書（実績報告書）</t>
    <rPh sb="0" eb="3">
      <t>シチョウソン</t>
    </rPh>
    <rPh sb="5" eb="8">
      <t>コウフキン</t>
    </rPh>
    <rPh sb="8" eb="10">
      <t>コウフ</t>
    </rPh>
    <rPh sb="10" eb="13">
      <t>ケイカクショ</t>
    </rPh>
    <rPh sb="14" eb="16">
      <t>ジッセキ</t>
    </rPh>
    <rPh sb="16" eb="19">
      <t>ホウコクショ</t>
    </rPh>
    <phoneticPr fontId="3"/>
  </si>
  <si>
    <t>継続地区の交付単価×５／６</t>
    <rPh sb="0" eb="2">
      <t>ケイゾク</t>
    </rPh>
    <rPh sb="2" eb="4">
      <t>チク</t>
    </rPh>
    <rPh sb="5" eb="7">
      <t>コウフ</t>
    </rPh>
    <rPh sb="7" eb="9">
      <t>タンカ</t>
    </rPh>
    <phoneticPr fontId="3"/>
  </si>
  <si>
    <t>交付単価×５／６</t>
    <rPh sb="0" eb="2">
      <t>コウフ</t>
    </rPh>
    <rPh sb="2" eb="4">
      <t>タンカ</t>
    </rPh>
    <phoneticPr fontId="3"/>
  </si>
  <si>
    <t>円</t>
  </si>
  <si>
    <t>注：　交付先には市町村名を記載するものとする。</t>
    <rPh sb="0" eb="1">
      <t>チュウ</t>
    </rPh>
    <rPh sb="3" eb="5">
      <t>コウフ</t>
    </rPh>
    <rPh sb="5" eb="6">
      <t>サキ</t>
    </rPh>
    <rPh sb="8" eb="11">
      <t>シチョウソン</t>
    </rPh>
    <rPh sb="11" eb="12">
      <t>メイ</t>
    </rPh>
    <rPh sb="13" eb="15">
      <t>キサイ</t>
    </rPh>
    <phoneticPr fontId="3"/>
  </si>
  <si>
    <t>（円/10a）</t>
  </si>
  <si>
    <t>　（１）農地維持支払交付金</t>
    <phoneticPr fontId="3"/>
  </si>
  <si>
    <t>　（１）収入の部</t>
    <rPh sb="4" eb="6">
      <t>シュウニュウ</t>
    </rPh>
    <rPh sb="7" eb="8">
      <t>ブ</t>
    </rPh>
    <phoneticPr fontId="3"/>
  </si>
  <si>
    <t>　（２）支出の部</t>
    <rPh sb="4" eb="6">
      <t>シシュツ</t>
    </rPh>
    <rPh sb="7" eb="8">
      <t>ブ</t>
    </rPh>
    <phoneticPr fontId="3"/>
  </si>
  <si>
    <t>資源向上支払交付金
（施設の長寿命化のための活動）</t>
    <rPh sb="0" eb="2">
      <t>シゲン</t>
    </rPh>
    <rPh sb="2" eb="4">
      <t>コウジョウ</t>
    </rPh>
    <rPh sb="4" eb="6">
      <t>シハライ</t>
    </rPh>
    <rPh sb="6" eb="9">
      <t>コウフキン</t>
    </rPh>
    <rPh sb="11" eb="13">
      <t>シセツ</t>
    </rPh>
    <rPh sb="14" eb="17">
      <t>チョウジュミョウ</t>
    </rPh>
    <rPh sb="17" eb="18">
      <t>カ</t>
    </rPh>
    <rPh sb="22" eb="24">
      <t>カツドウ</t>
    </rPh>
    <phoneticPr fontId="3"/>
  </si>
  <si>
    <t>資源向上支払交付金
（地域資源の質的向上を図る
共同活動）</t>
    <rPh sb="0" eb="2">
      <t>シゲン</t>
    </rPh>
    <rPh sb="2" eb="4">
      <t>コウジョウ</t>
    </rPh>
    <rPh sb="4" eb="6">
      <t>シハライ</t>
    </rPh>
    <rPh sb="6" eb="9">
      <t>コウフキン</t>
    </rPh>
    <rPh sb="11" eb="13">
      <t>チイキ</t>
    </rPh>
    <rPh sb="13" eb="15">
      <t>シゲン</t>
    </rPh>
    <rPh sb="16" eb="18">
      <t>シツテキ</t>
    </rPh>
    <rPh sb="18" eb="20">
      <t>コウジョウ</t>
    </rPh>
    <rPh sb="21" eb="22">
      <t>ハカ</t>
    </rPh>
    <rPh sb="24" eb="26">
      <t>キョウドウ</t>
    </rPh>
    <rPh sb="26" eb="28">
      <t>カツドウ</t>
    </rPh>
    <phoneticPr fontId="3"/>
  </si>
  <si>
    <t>国庫負担金</t>
    <rPh sb="0" eb="2">
      <t>コッコ</t>
    </rPh>
    <rPh sb="2" eb="5">
      <t>フタンキン</t>
    </rPh>
    <phoneticPr fontId="3"/>
  </si>
  <si>
    <t>農地維持支払交付金</t>
    <rPh sb="0" eb="2">
      <t>ノウチ</t>
    </rPh>
    <rPh sb="2" eb="4">
      <t>イジ</t>
    </rPh>
    <rPh sb="4" eb="6">
      <t>シハライ</t>
    </rPh>
    <rPh sb="6" eb="9">
      <t>コウフキン</t>
    </rPh>
    <phoneticPr fontId="3"/>
  </si>
  <si>
    <t>資源向上支払交付金</t>
    <rPh sb="0" eb="2">
      <t>シゲン</t>
    </rPh>
    <rPh sb="2" eb="4">
      <t>コウジョウ</t>
    </rPh>
    <rPh sb="4" eb="6">
      <t>シハライ</t>
    </rPh>
    <rPh sb="6" eb="9">
      <t>コウフキン</t>
    </rPh>
    <phoneticPr fontId="3"/>
  </si>
  <si>
    <r>
      <t>農地維持支払交付金</t>
    </r>
    <r>
      <rPr>
        <u/>
        <sz val="10"/>
        <color indexed="10"/>
        <rFont val="ＭＳ Ｐ明朝"/>
        <family val="1"/>
        <charset val="128"/>
      </rPr>
      <t/>
    </r>
    <rPh sb="0" eb="2">
      <t>ノウチ</t>
    </rPh>
    <rPh sb="2" eb="4">
      <t>イジ</t>
    </rPh>
    <rPh sb="4" eb="6">
      <t>シハライ</t>
    </rPh>
    <rPh sb="6" eb="9">
      <t>コウフキン</t>
    </rPh>
    <phoneticPr fontId="3"/>
  </si>
  <si>
    <t>地方農政局長（北海道にあっては農林水産省農村振興局長、沖縄県にあっては内閣府沖縄総合事務局長）</t>
    <rPh sb="0" eb="2">
      <t>チホウ</t>
    </rPh>
    <rPh sb="2" eb="5">
      <t>ノウセイキョク</t>
    </rPh>
    <rPh sb="5" eb="6">
      <t>チョウ</t>
    </rPh>
    <rPh sb="7" eb="10">
      <t>ホッカイドウ</t>
    </rPh>
    <rPh sb="15" eb="17">
      <t>ノウリン</t>
    </rPh>
    <rPh sb="17" eb="20">
      <t>スイサンショウ</t>
    </rPh>
    <rPh sb="20" eb="22">
      <t>ノウソン</t>
    </rPh>
    <rPh sb="22" eb="24">
      <t>シンコウ</t>
    </rPh>
    <rPh sb="24" eb="26">
      <t>キョクチョウ</t>
    </rPh>
    <rPh sb="27" eb="29">
      <t>オキナワ</t>
    </rPh>
    <rPh sb="29" eb="30">
      <t>ケン</t>
    </rPh>
    <rPh sb="35" eb="38">
      <t>ナイカクフ</t>
    </rPh>
    <rPh sb="38" eb="40">
      <t>オキナワ</t>
    </rPh>
    <rPh sb="40" eb="42">
      <t>ソウゴウ</t>
    </rPh>
    <rPh sb="42" eb="44">
      <t>ジム</t>
    </rPh>
    <rPh sb="44" eb="46">
      <t>キョクチョウ</t>
    </rPh>
    <phoneticPr fontId="3"/>
  </si>
  <si>
    <t>１集落200万円</t>
    <rPh sb="1" eb="3">
      <t>シュウラク</t>
    </rPh>
    <rPh sb="6" eb="8">
      <t>マンエン</t>
    </rPh>
    <phoneticPr fontId="3"/>
  </si>
  <si>
    <t>集落</t>
    <rPh sb="0" eb="2">
      <t>シュウラク</t>
    </rPh>
    <phoneticPr fontId="3"/>
  </si>
  <si>
    <t>（円/集落）</t>
    <rPh sb="1" eb="2">
      <t>エン</t>
    </rPh>
    <rPh sb="3" eb="5">
      <t>シュウラク</t>
    </rPh>
    <phoneticPr fontId="3"/>
  </si>
  <si>
    <t>計　①＋②＋③＋④</t>
    <rPh sb="0" eb="1">
      <t>ケイ</t>
    </rPh>
    <phoneticPr fontId="3"/>
  </si>
  <si>
    <t xml:space="preserve">（注１）区分及び交付単価は、都道府県が策定した要綱基本方針に従い記載し、市町村により異なる場合は行を追加すること。
</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</si>
  <si>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（注２）１集落200万円の対象農用地面積には、１集落200万円の上限額が適用される対象組織の対象農用地面積を記載すること。</t>
    <rPh sb="1" eb="2">
      <t>チュウ</t>
    </rPh>
    <rPh sb="5" eb="7">
      <t>シュウラク</t>
    </rPh>
    <rPh sb="10" eb="12">
      <t>マンエン</t>
    </rPh>
    <rPh sb="13" eb="15">
      <t>タイショウ</t>
    </rPh>
    <rPh sb="15" eb="18">
      <t>ノウヨウチ</t>
    </rPh>
    <rPh sb="18" eb="20">
      <t>メンセキ</t>
    </rPh>
    <rPh sb="24" eb="26">
      <t>シュウラク</t>
    </rPh>
    <rPh sb="29" eb="31">
      <t>マンエン</t>
    </rPh>
    <rPh sb="32" eb="34">
      <t>ジョウゲン</t>
    </rPh>
    <rPh sb="34" eb="35">
      <t>ガク</t>
    </rPh>
    <rPh sb="36" eb="38">
      <t>テキヨウ</t>
    </rPh>
    <rPh sb="41" eb="43">
      <t>タイショウ</t>
    </rPh>
    <rPh sb="43" eb="45">
      <t>ソシキ</t>
    </rPh>
    <rPh sb="46" eb="48">
      <t>タイショウ</t>
    </rPh>
    <rPh sb="48" eb="51">
      <t>ノウヨウチ</t>
    </rPh>
    <rPh sb="51" eb="53">
      <t>メンセキ</t>
    </rPh>
    <rPh sb="54" eb="56">
      <t>キサイ</t>
    </rPh>
    <phoneticPr fontId="3"/>
  </si>
  <si>
    <t>農地維持支払交付金</t>
    <phoneticPr fontId="3"/>
  </si>
  <si>
    <t>本年度予算額
（本年度精算額）</t>
    <rPh sb="0" eb="3">
      <t>ホンネンド</t>
    </rPh>
    <rPh sb="3" eb="5">
      <t>ヨサン</t>
    </rPh>
    <rPh sb="5" eb="6">
      <t>ガク</t>
    </rPh>
    <rPh sb="8" eb="11">
      <t>ホンネンド</t>
    </rPh>
    <rPh sb="11" eb="14">
      <t>セイサンガク</t>
    </rPh>
    <phoneticPr fontId="3"/>
  </si>
  <si>
    <t>前年度予算額
（本年度予算額）</t>
    <rPh sb="0" eb="3">
      <t>ゼンネンド</t>
    </rPh>
    <rPh sb="3" eb="5">
      <t>ヨサン</t>
    </rPh>
    <rPh sb="5" eb="6">
      <t>ガク</t>
    </rPh>
    <rPh sb="11" eb="13">
      <t>ヨサン</t>
    </rPh>
    <phoneticPr fontId="3"/>
  </si>
  <si>
    <t>本年度予算額
（本年度精算額）</t>
    <rPh sb="0" eb="3">
      <t>ホンネンド</t>
    </rPh>
    <rPh sb="3" eb="5">
      <t>ヨサン</t>
    </rPh>
    <rPh sb="5" eb="6">
      <t>ガク</t>
    </rPh>
    <phoneticPr fontId="3"/>
  </si>
  <si>
    <t>前年度予算額
（本年度予算額）</t>
    <rPh sb="0" eb="3">
      <t>ゼンネンド</t>
    </rPh>
    <rPh sb="3" eb="5">
      <t>ヨサン</t>
    </rPh>
    <rPh sb="5" eb="6">
      <t>ガク</t>
    </rPh>
    <phoneticPr fontId="3"/>
  </si>
  <si>
    <t>保全管理する区域内に
存在する集落数　④</t>
    <rPh sb="0" eb="2">
      <t>ホゼン</t>
    </rPh>
    <rPh sb="2" eb="4">
      <t>カンリ</t>
    </rPh>
    <rPh sb="6" eb="8">
      <t>クイキ</t>
    </rPh>
    <rPh sb="8" eb="9">
      <t>ナイ</t>
    </rPh>
    <rPh sb="11" eb="13">
      <t>ソンザイ</t>
    </rPh>
    <rPh sb="15" eb="17">
      <t>シュウラク</t>
    </rPh>
    <rPh sb="17" eb="18">
      <t>スウ</t>
    </rPh>
    <phoneticPr fontId="3"/>
  </si>
  <si>
    <t>ア．基本単価</t>
    <rPh sb="2" eb="4">
      <t>キホン</t>
    </rPh>
    <rPh sb="4" eb="6">
      <t>タンカ</t>
    </rPh>
    <phoneticPr fontId="3"/>
  </si>
  <si>
    <t>a</t>
    <phoneticPr fontId="3"/>
  </si>
  <si>
    <t>a</t>
    <phoneticPr fontId="3"/>
  </si>
  <si>
    <t>a</t>
    <phoneticPr fontId="3"/>
  </si>
  <si>
    <t>計　　①＋②＋③</t>
    <rPh sb="0" eb="1">
      <t>ケイ</t>
    </rPh>
    <phoneticPr fontId="3"/>
  </si>
  <si>
    <t>加算単価</t>
    <rPh sb="0" eb="2">
      <t>カサン</t>
    </rPh>
    <rPh sb="2" eb="4">
      <t>タンカ</t>
    </rPh>
    <phoneticPr fontId="3"/>
  </si>
  <si>
    <t>加算措置の
対象組織数</t>
    <rPh sb="0" eb="2">
      <t>カサン</t>
    </rPh>
    <rPh sb="2" eb="4">
      <t>ソチ</t>
    </rPh>
    <rPh sb="6" eb="8">
      <t>タイショウ</t>
    </rPh>
    <rPh sb="8" eb="10">
      <t>ソシキ</t>
    </rPh>
    <rPh sb="10" eb="11">
      <t>スウ</t>
    </rPh>
    <phoneticPr fontId="3"/>
  </si>
  <si>
    <t>　（２）資源向上支払交付金</t>
    <phoneticPr fontId="3"/>
  </si>
  <si>
    <t>a</t>
    <phoneticPr fontId="3"/>
  </si>
  <si>
    <t>備考欄には、消費税仕入控除額を減額した場合は「減額した金額○○○円」を、同税額がない場合は「該当なし」を、同税額が明らかでない場合は「含税額」をそれぞれ記入すること。</t>
    <phoneticPr fontId="3"/>
  </si>
  <si>
    <r>
      <t>交付額</t>
    </r>
    <r>
      <rPr>
        <sz val="10"/>
        <color theme="1"/>
        <rFont val="ＭＳ Ｐ明朝"/>
        <family val="1"/>
        <charset val="128"/>
      </rPr>
      <t>（事業費）</t>
    </r>
    <rPh sb="0" eb="2">
      <t>コウフ</t>
    </rPh>
    <rPh sb="2" eb="3">
      <t>ガク</t>
    </rPh>
    <rPh sb="4" eb="7">
      <t>ジギョウヒ</t>
    </rPh>
    <phoneticPr fontId="3"/>
  </si>
  <si>
    <r>
      <t>交付額</t>
    </r>
    <r>
      <rPr>
        <sz val="10.5"/>
        <color theme="1"/>
        <rFont val="ＭＳ Ｐ明朝"/>
        <family val="1"/>
        <charset val="128"/>
      </rPr>
      <t>（ 国 費 ）</t>
    </r>
    <rPh sb="0" eb="2">
      <t>コウフ</t>
    </rPh>
    <rPh sb="2" eb="3">
      <t>ガク</t>
    </rPh>
    <rPh sb="5" eb="6">
      <t>クニ</t>
    </rPh>
    <rPh sb="7" eb="8">
      <t>ヒ</t>
    </rPh>
    <phoneticPr fontId="3"/>
  </si>
  <si>
    <r>
      <t>交付上限額</t>
    </r>
    <r>
      <rPr>
        <sz val="10"/>
        <color theme="1"/>
        <rFont val="ＭＳ Ｐ明朝"/>
        <family val="1"/>
        <charset val="128"/>
      </rPr>
      <t>（事業費）</t>
    </r>
    <rPh sb="0" eb="2">
      <t>コウフ</t>
    </rPh>
    <rPh sb="2" eb="4">
      <t>ジョウゲン</t>
    </rPh>
    <rPh sb="4" eb="5">
      <t>ガク</t>
    </rPh>
    <phoneticPr fontId="3"/>
  </si>
  <si>
    <r>
      <t>交付上限額</t>
    </r>
    <r>
      <rPr>
        <sz val="10.5"/>
        <color theme="1"/>
        <rFont val="ＭＳ Ｐ明朝"/>
        <family val="1"/>
        <charset val="128"/>
      </rPr>
      <t>（ 国 費 ）</t>
    </r>
    <rPh sb="0" eb="2">
      <t>コウフ</t>
    </rPh>
    <rPh sb="2" eb="4">
      <t>ジョウゲン</t>
    </rPh>
    <rPh sb="4" eb="5">
      <t>ガク</t>
    </rPh>
    <rPh sb="7" eb="8">
      <t>クニ</t>
    </rPh>
    <rPh sb="9" eb="10">
      <t>ヒ</t>
    </rPh>
    <phoneticPr fontId="3"/>
  </si>
  <si>
    <r>
      <t>交付額</t>
    </r>
    <r>
      <rPr>
        <sz val="10"/>
        <color theme="1"/>
        <rFont val="ＭＳ Ｐ明朝"/>
        <family val="1"/>
        <charset val="128"/>
      </rPr>
      <t>（事業費）</t>
    </r>
    <rPh sb="0" eb="3">
      <t>コウフガク</t>
    </rPh>
    <phoneticPr fontId="3"/>
  </si>
  <si>
    <r>
      <t>交付額</t>
    </r>
    <r>
      <rPr>
        <sz val="10.5"/>
        <color theme="1"/>
        <rFont val="ＭＳ Ｐ明朝"/>
        <family val="1"/>
        <charset val="128"/>
      </rPr>
      <t>（ 国 費 ）</t>
    </r>
    <rPh sb="0" eb="3">
      <t>コウフガク</t>
    </rPh>
    <rPh sb="5" eb="6">
      <t>クニ</t>
    </rPh>
    <rPh sb="7" eb="8">
      <t>ヒ</t>
    </rPh>
    <phoneticPr fontId="3"/>
  </si>
  <si>
    <r>
      <t>交付額</t>
    </r>
    <r>
      <rPr>
        <sz val="10.5"/>
        <color theme="1"/>
        <rFont val="ＭＳ Ｐ明朝"/>
        <family val="1"/>
        <charset val="128"/>
      </rPr>
      <t>（ 事業費 ）</t>
    </r>
    <rPh sb="0" eb="3">
      <t>コウフガク</t>
    </rPh>
    <rPh sb="5" eb="8">
      <t>ジギョウヒ</t>
    </rPh>
    <phoneticPr fontId="3"/>
  </si>
  <si>
    <t>円</t>
    <phoneticPr fontId="3"/>
  </si>
  <si>
    <t>円</t>
    <phoneticPr fontId="3"/>
  </si>
  <si>
    <t>交付額</t>
    <rPh sb="0" eb="2">
      <t>コウフ</t>
    </rPh>
    <rPh sb="2" eb="3">
      <t>ガク</t>
    </rPh>
    <phoneticPr fontId="3"/>
  </si>
  <si>
    <t>　実績報告の際は、「実施計画書」を「実績報告書」、「別紙3の第2の１」を「別紙１の第8の１の（２）及び別紙２の第8の１の（２）」、「提出」を「報告」に置き換え、「市町村への交付金交付計画書」を「市町村への交付金交付実績報告書」とし、「実績報告書（別紙1）」及び「市町村への交付金交付実績報告書（別紙２）」を添付するものとする。</t>
    <rPh sb="81" eb="84">
      <t>シチョウソン</t>
    </rPh>
    <rPh sb="86" eb="89">
      <t>コウフキン</t>
    </rPh>
    <rPh sb="89" eb="91">
      <t>コウフ</t>
    </rPh>
    <rPh sb="91" eb="93">
      <t>ケイカク</t>
    </rPh>
    <rPh sb="93" eb="94">
      <t>ショ</t>
    </rPh>
    <rPh sb="107" eb="109">
      <t>ジッセキ</t>
    </rPh>
    <rPh sb="109" eb="112">
      <t>ホウコクショ</t>
    </rPh>
    <rPh sb="128" eb="129">
      <t>オヨ</t>
    </rPh>
    <rPh sb="131" eb="134">
      <t>シチョウソン</t>
    </rPh>
    <rPh sb="136" eb="139">
      <t>コウフキン</t>
    </rPh>
    <rPh sb="139" eb="141">
      <t>コウフ</t>
    </rPh>
    <rPh sb="141" eb="143">
      <t>ジッセキ</t>
    </rPh>
    <rPh sb="143" eb="146">
      <t>ホウコクショ</t>
    </rPh>
    <rPh sb="147" eb="149">
      <t>ベッシ</t>
    </rPh>
    <rPh sb="153" eb="155">
      <t>テンプ</t>
    </rPh>
    <phoneticPr fontId="3"/>
  </si>
  <si>
    <t>　事業実施計画書の変更に伴う提出の場合は、「事業実施計画書」を「事業実施計画書（変更）」、「別紙3の第２の１」を「別紙3の第２の２」、「市町村への交付金交付計画書」を「市町村への交付金交付計画書（変更）」に置き換え、「事業実施計画書（変更）（別紙１）」及び「市町村への交付金交付計画書（変更）（別紙２）」を添えて提出するものとする。</t>
    <rPh sb="1" eb="3">
      <t>ジギョウ</t>
    </rPh>
    <rPh sb="46" eb="48">
      <t>ベッシ</t>
    </rPh>
    <rPh sb="50" eb="51">
      <t>ダイ</t>
    </rPh>
    <rPh sb="57" eb="59">
      <t>ベッシ</t>
    </rPh>
    <rPh sb="61" eb="62">
      <t>ダイ</t>
    </rPh>
    <rPh sb="68" eb="71">
      <t>シチョウソン</t>
    </rPh>
    <rPh sb="73" eb="76">
      <t>コウフキン</t>
    </rPh>
    <rPh sb="76" eb="78">
      <t>コウフ</t>
    </rPh>
    <rPh sb="78" eb="81">
      <t>ケイカクショ</t>
    </rPh>
    <rPh sb="98" eb="100">
      <t>ヘンコウ</t>
    </rPh>
    <rPh sb="109" eb="111">
      <t>ジギョウ</t>
    </rPh>
    <rPh sb="111" eb="113">
      <t>ジッシ</t>
    </rPh>
    <rPh sb="113" eb="116">
      <t>ケイカクショ</t>
    </rPh>
    <rPh sb="117" eb="119">
      <t>ヘンコウ</t>
    </rPh>
    <rPh sb="121" eb="123">
      <t>ベッシ</t>
    </rPh>
    <rPh sb="126" eb="127">
      <t>オヨ</t>
    </rPh>
    <rPh sb="129" eb="132">
      <t>シチョウソン</t>
    </rPh>
    <rPh sb="134" eb="136">
      <t>コウフ</t>
    </rPh>
    <rPh sb="136" eb="137">
      <t>キン</t>
    </rPh>
    <rPh sb="137" eb="139">
      <t>コウフ</t>
    </rPh>
    <rPh sb="139" eb="142">
      <t>ケイカクショ</t>
    </rPh>
    <rPh sb="143" eb="145">
      <t>ヘンコウ</t>
    </rPh>
    <rPh sb="147" eb="149">
      <t>ベッシ</t>
    </rPh>
    <rPh sb="156" eb="158">
      <t>テイシュツ</t>
    </rPh>
    <phoneticPr fontId="3"/>
  </si>
  <si>
    <t>事業費</t>
    <rPh sb="0" eb="3">
      <t>ジギョウヒ</t>
    </rPh>
    <phoneticPr fontId="3"/>
  </si>
  <si>
    <t>国費</t>
    <rPh sb="0" eb="2">
      <t>コクヒ</t>
    </rPh>
    <phoneticPr fontId="3"/>
  </si>
  <si>
    <t>交付額（事業費）</t>
    <rPh sb="0" eb="3">
      <t>コウフガク</t>
    </rPh>
    <phoneticPr fontId="3"/>
  </si>
  <si>
    <t>交付額（事業費）</t>
    <rPh sb="0" eb="2">
      <t>コウフ</t>
    </rPh>
    <rPh sb="2" eb="3">
      <t>ガク</t>
    </rPh>
    <rPh sb="4" eb="7">
      <t>ジギョウヒ</t>
    </rPh>
    <phoneticPr fontId="3"/>
  </si>
  <si>
    <t>（ア）基本単価</t>
    <rPh sb="3" eb="5">
      <t>キホン</t>
    </rPh>
    <rPh sb="5" eb="7">
      <t>タンカ</t>
    </rPh>
    <phoneticPr fontId="3"/>
  </si>
  <si>
    <t>（イ）加算単価（加算措置の適用がある場合のみ、記載する）</t>
    <rPh sb="3" eb="5">
      <t>カサン</t>
    </rPh>
    <rPh sb="5" eb="7">
      <t>タンカ</t>
    </rPh>
    <rPh sb="8" eb="10">
      <t>カサン</t>
    </rPh>
    <rPh sb="10" eb="12">
      <t>ソチ</t>
    </rPh>
    <rPh sb="13" eb="15">
      <t>テキヨウ</t>
    </rPh>
    <rPh sb="18" eb="20">
      <t>バアイ</t>
    </rPh>
    <rPh sb="23" eb="25">
      <t>キサイ</t>
    </rPh>
    <phoneticPr fontId="3"/>
  </si>
  <si>
    <t>区分</t>
    <rPh sb="0" eb="2">
      <t>クブン</t>
    </rPh>
    <phoneticPr fontId="3"/>
  </si>
  <si>
    <t>円</t>
    <rPh sb="0" eb="1">
      <t>エン</t>
    </rPh>
    <phoneticPr fontId="3"/>
  </si>
  <si>
    <t>1,000ha以上</t>
    <rPh sb="7" eb="9">
      <t>イジョウ</t>
    </rPh>
    <phoneticPr fontId="3"/>
  </si>
  <si>
    <t>３集落以上または
50ha以上200ha未満</t>
    <rPh sb="1" eb="3">
      <t>シュウラク</t>
    </rPh>
    <rPh sb="3" eb="5">
      <t>イジョウ</t>
    </rPh>
    <rPh sb="13" eb="15">
      <t>イジョウ</t>
    </rPh>
    <rPh sb="20" eb="22">
      <t>ミマン</t>
    </rPh>
    <phoneticPr fontId="3"/>
  </si>
  <si>
    <t>200ha以上1,000ha未満または特定非営利活動法人</t>
    <rPh sb="5" eb="7">
      <t>イジョウ</t>
    </rPh>
    <rPh sb="14" eb="16">
      <t>ミマン</t>
    </rPh>
    <rPh sb="19" eb="21">
      <t>トクテイ</t>
    </rPh>
    <rPh sb="21" eb="24">
      <t>ヒエイリ</t>
    </rPh>
    <rPh sb="24" eb="26">
      <t>カツドウ</t>
    </rPh>
    <rPh sb="26" eb="28">
      <t>ホウジン</t>
    </rPh>
    <phoneticPr fontId="3"/>
  </si>
  <si>
    <t>交付金に係る事業に要する経費（交付金に係る事業に要した経費）</t>
    <rPh sb="0" eb="3">
      <t>コウフキン</t>
    </rPh>
    <rPh sb="4" eb="5">
      <t>カカ</t>
    </rPh>
    <rPh sb="6" eb="8">
      <t>ジギョウ</t>
    </rPh>
    <rPh sb="9" eb="10">
      <t>ヨウ</t>
    </rPh>
    <rPh sb="12" eb="14">
      <t>ケイヒ</t>
    </rPh>
    <rPh sb="15" eb="18">
      <t>コウフキン</t>
    </rPh>
    <rPh sb="19" eb="20">
      <t>カカ</t>
    </rPh>
    <rPh sb="21" eb="23">
      <t>ジギョウ</t>
    </rPh>
    <rPh sb="24" eb="25">
      <t>ヨウ</t>
    </rPh>
    <rPh sb="27" eb="29">
      <t>ケイヒ</t>
    </rPh>
    <phoneticPr fontId="3"/>
  </si>
  <si>
    <t>交付額（事業費）</t>
    <rPh sb="0" eb="3">
      <t>コウフガク</t>
    </rPh>
    <rPh sb="4" eb="7">
      <t>ジギョウヒ</t>
    </rPh>
    <phoneticPr fontId="3"/>
  </si>
  <si>
    <t>交付額（国費）</t>
    <rPh sb="0" eb="3">
      <t>コウフガク</t>
    </rPh>
    <rPh sb="4" eb="6">
      <t>コクヒ</t>
    </rPh>
    <phoneticPr fontId="3"/>
  </si>
  <si>
    <t>　実績報告の際には、「交付上限額」を「交付額」に置き換えるものとする。</t>
    <rPh sb="1" eb="3">
      <t>ジッセキ</t>
    </rPh>
    <rPh sb="3" eb="5">
      <t>ホウコク</t>
    </rPh>
    <rPh sb="6" eb="7">
      <t>サイ</t>
    </rPh>
    <rPh sb="11" eb="13">
      <t>コウフ</t>
    </rPh>
    <rPh sb="13" eb="16">
      <t>ジョウゲンガク</t>
    </rPh>
    <rPh sb="19" eb="22">
      <t>コウフガク</t>
    </rPh>
    <rPh sb="24" eb="25">
      <t>オ</t>
    </rPh>
    <rPh sb="26" eb="27">
      <t>カ</t>
    </rPh>
    <phoneticPr fontId="3"/>
  </si>
  <si>
    <t>交付上限額（円）</t>
    <rPh sb="0" eb="2">
      <t>コウフ</t>
    </rPh>
    <rPh sb="2" eb="4">
      <t>ジョウゲン</t>
    </rPh>
    <rPh sb="4" eb="5">
      <t>ガク</t>
    </rPh>
    <rPh sb="6" eb="7">
      <t>エン</t>
    </rPh>
    <phoneticPr fontId="3"/>
  </si>
  <si>
    <t>a.多面的機能の更なる増進に向けた活動への支援</t>
    <rPh sb="2" eb="5">
      <t>タメンテキ</t>
    </rPh>
    <rPh sb="5" eb="7">
      <t>キノウ</t>
    </rPh>
    <rPh sb="8" eb="9">
      <t>サラ</t>
    </rPh>
    <rPh sb="11" eb="13">
      <t>ゾウシン</t>
    </rPh>
    <rPh sb="14" eb="15">
      <t>ム</t>
    </rPh>
    <rPh sb="17" eb="19">
      <t>カツドウ</t>
    </rPh>
    <rPh sb="21" eb="23">
      <t>シエン</t>
    </rPh>
    <phoneticPr fontId="3"/>
  </si>
  <si>
    <t>（注）北海道にあっては、３集落以上または1,500ha以上3,000ha未満のとき40,000円/組織、3,000ha以上15,000ha未満のとき80,000円/組織、15,000ha以上のとき160,000円/組織に置き換えること。</t>
    <rPh sb="1" eb="2">
      <t>チュウ</t>
    </rPh>
    <rPh sb="3" eb="6">
      <t>ホッカイドウ</t>
    </rPh>
    <rPh sb="13" eb="15">
      <t>シュウラク</t>
    </rPh>
    <rPh sb="15" eb="17">
      <t>イジョウ</t>
    </rPh>
    <rPh sb="27" eb="29">
      <t>イジョウ</t>
    </rPh>
    <rPh sb="36" eb="38">
      <t>ミマン</t>
    </rPh>
    <rPh sb="47" eb="48">
      <t>エン</t>
    </rPh>
    <rPh sb="49" eb="51">
      <t>ソシキ</t>
    </rPh>
    <rPh sb="59" eb="61">
      <t>イジョウ</t>
    </rPh>
    <rPh sb="69" eb="71">
      <t>ミマン</t>
    </rPh>
    <rPh sb="80" eb="81">
      <t>エン</t>
    </rPh>
    <rPh sb="82" eb="84">
      <t>ソシキ</t>
    </rPh>
    <rPh sb="93" eb="95">
      <t>イジョウ</t>
    </rPh>
    <rPh sb="105" eb="106">
      <t>エン</t>
    </rPh>
    <rPh sb="107" eb="109">
      <t>ソシキ</t>
    </rPh>
    <rPh sb="110" eb="111">
      <t>オ</t>
    </rPh>
    <rPh sb="112" eb="113">
      <t>カ</t>
    </rPh>
    <phoneticPr fontId="3"/>
  </si>
  <si>
    <t>５．収支予算（収支精算）</t>
    <rPh sb="2" eb="4">
      <t>シュウシ</t>
    </rPh>
    <rPh sb="4" eb="6">
      <t>ヨサン</t>
    </rPh>
    <rPh sb="7" eb="9">
      <t>シュウシ</t>
    </rPh>
    <rPh sb="9" eb="11">
      <t>セイサン</t>
    </rPh>
    <phoneticPr fontId="3"/>
  </si>
  <si>
    <t>４．事業の完了（予定）年月日</t>
    <rPh sb="2" eb="4">
      <t>ジギョウ</t>
    </rPh>
    <rPh sb="5" eb="7">
      <t>カンリョウ</t>
    </rPh>
    <rPh sb="8" eb="10">
      <t>ヨテイ</t>
    </rPh>
    <rPh sb="11" eb="14">
      <t>ネンガッピ</t>
    </rPh>
    <phoneticPr fontId="3"/>
  </si>
  <si>
    <t>３．</t>
    <phoneticPr fontId="3"/>
  </si>
  <si>
    <t>（注4）本年度の返還については、返還の事実を証明できる資料を添付すること。ただし、市町村が立替を行う場合にあっては、この限りではない。</t>
    <rPh sb="1" eb="2">
      <t>チュウ</t>
    </rPh>
    <rPh sb="4" eb="7">
      <t>ホンネンド</t>
    </rPh>
    <rPh sb="8" eb="10">
      <t>ヘンカン</t>
    </rPh>
    <rPh sb="16" eb="18">
      <t>ヘンカン</t>
    </rPh>
    <rPh sb="19" eb="21">
      <t>ジジツ</t>
    </rPh>
    <rPh sb="22" eb="24">
      <t>ショウメイ</t>
    </rPh>
    <rPh sb="27" eb="29">
      <t>シリョウ</t>
    </rPh>
    <rPh sb="30" eb="32">
      <t>テンプ</t>
    </rPh>
    <rPh sb="41" eb="44">
      <t>シチョウソン</t>
    </rPh>
    <rPh sb="45" eb="47">
      <t>タテカエ</t>
    </rPh>
    <rPh sb="48" eb="49">
      <t>オコナ</t>
    </rPh>
    <rPh sb="50" eb="52">
      <t>バアイ</t>
    </rPh>
    <rPh sb="60" eb="61">
      <t>カギ</t>
    </rPh>
    <phoneticPr fontId="33"/>
  </si>
  <si>
    <t>（注3）備考欄には、対象組織の名称に変更があった場合は変更前の名称を、対象組織が解散している場合は解散年月日を記載すること。</t>
    <rPh sb="1" eb="2">
      <t>チュウ</t>
    </rPh>
    <rPh sb="4" eb="7">
      <t>ビコウラン</t>
    </rPh>
    <rPh sb="10" eb="12">
      <t>タイショウ</t>
    </rPh>
    <rPh sb="12" eb="14">
      <t>ソシキ</t>
    </rPh>
    <rPh sb="15" eb="17">
      <t>メイショウ</t>
    </rPh>
    <rPh sb="18" eb="20">
      <t>ヘンコウ</t>
    </rPh>
    <rPh sb="24" eb="26">
      <t>バアイ</t>
    </rPh>
    <rPh sb="27" eb="29">
      <t>ヘンコウ</t>
    </rPh>
    <rPh sb="29" eb="30">
      <t>マエ</t>
    </rPh>
    <rPh sb="31" eb="33">
      <t>メイショウ</t>
    </rPh>
    <rPh sb="35" eb="37">
      <t>タイショウ</t>
    </rPh>
    <rPh sb="37" eb="39">
      <t>ソシキ</t>
    </rPh>
    <rPh sb="40" eb="42">
      <t>カイサン</t>
    </rPh>
    <rPh sb="46" eb="48">
      <t>バアイ</t>
    </rPh>
    <rPh sb="49" eb="51">
      <t>カイサン</t>
    </rPh>
    <rPh sb="51" eb="54">
      <t>ネンガッピ</t>
    </rPh>
    <rPh sb="55" eb="57">
      <t>キサイ</t>
    </rPh>
    <phoneticPr fontId="33"/>
  </si>
  <si>
    <t>（注2）本年度に全ての返還等を完了した組織については、「返還等完了予定年度」は「返還等完了年度」と読み替えるものとする。</t>
    <rPh sb="1" eb="2">
      <t>チュウ</t>
    </rPh>
    <rPh sb="4" eb="7">
      <t>ホンネンド</t>
    </rPh>
    <rPh sb="8" eb="9">
      <t>スベ</t>
    </rPh>
    <rPh sb="11" eb="13">
      <t>ヘンカン</t>
    </rPh>
    <rPh sb="13" eb="14">
      <t>トウ</t>
    </rPh>
    <rPh sb="15" eb="17">
      <t>カンリョウ</t>
    </rPh>
    <rPh sb="19" eb="21">
      <t>ソシキ</t>
    </rPh>
    <rPh sb="28" eb="31">
      <t>ヘンカンナド</t>
    </rPh>
    <rPh sb="31" eb="33">
      <t>カンリョウ</t>
    </rPh>
    <rPh sb="33" eb="35">
      <t>ヨテイ</t>
    </rPh>
    <rPh sb="35" eb="37">
      <t>ネンド</t>
    </rPh>
    <rPh sb="40" eb="43">
      <t>ヘンカンナド</t>
    </rPh>
    <rPh sb="43" eb="45">
      <t>カンリョウ</t>
    </rPh>
    <rPh sb="45" eb="47">
      <t>ネンド</t>
    </rPh>
    <rPh sb="49" eb="50">
      <t>ヨ</t>
    </rPh>
    <rPh sb="51" eb="52">
      <t>カ</t>
    </rPh>
    <phoneticPr fontId="33"/>
  </si>
  <si>
    <t>（注1）上段に事業費、下段に国費を記載すること。</t>
    <rPh sb="1" eb="2">
      <t>チュウ</t>
    </rPh>
    <rPh sb="4" eb="6">
      <t>ジョウダン</t>
    </rPh>
    <rPh sb="7" eb="10">
      <t>ジギョウヒ</t>
    </rPh>
    <rPh sb="11" eb="13">
      <t>カダン</t>
    </rPh>
    <rPh sb="14" eb="16">
      <t>コクヒ</t>
    </rPh>
    <rPh sb="17" eb="19">
      <t>キサイ</t>
    </rPh>
    <phoneticPr fontId="33"/>
  </si>
  <si>
    <t>合計</t>
    <rPh sb="0" eb="2">
      <t>ゴウケイ</t>
    </rPh>
    <phoneticPr fontId="33"/>
  </si>
  <si>
    <t>備考</t>
    <rPh sb="0" eb="2">
      <t>ビコウ</t>
    </rPh>
    <phoneticPr fontId="33"/>
  </si>
  <si>
    <t>市町村立替の有無</t>
    <rPh sb="0" eb="3">
      <t>シチョウソン</t>
    </rPh>
    <rPh sb="3" eb="5">
      <t>タテカエ</t>
    </rPh>
    <rPh sb="6" eb="8">
      <t>ウム</t>
    </rPh>
    <phoneticPr fontId="33"/>
  </si>
  <si>
    <t>翌年度以降の
返還等必要残額</t>
    <rPh sb="7" eb="9">
      <t>ヘンカン</t>
    </rPh>
    <rPh sb="9" eb="10">
      <t>トウ</t>
    </rPh>
    <rPh sb="10" eb="12">
      <t>ヒツヨウ</t>
    </rPh>
    <rPh sb="12" eb="13">
      <t>ザン</t>
    </rPh>
    <rPh sb="13" eb="14">
      <t>ガク</t>
    </rPh>
    <phoneticPr fontId="33"/>
  </si>
  <si>
    <t>本年度の相殺額</t>
    <rPh sb="0" eb="3">
      <t>ホンネンド</t>
    </rPh>
    <rPh sb="4" eb="6">
      <t>ソウサイ</t>
    </rPh>
    <rPh sb="6" eb="7">
      <t>テイガク</t>
    </rPh>
    <phoneticPr fontId="33"/>
  </si>
  <si>
    <t>本年度の返還額</t>
    <rPh sb="0" eb="3">
      <t>ホンネンド</t>
    </rPh>
    <rPh sb="4" eb="6">
      <t>ヘンカン</t>
    </rPh>
    <rPh sb="6" eb="7">
      <t>ガク</t>
    </rPh>
    <phoneticPr fontId="33"/>
  </si>
  <si>
    <t>前年度までの相殺額</t>
    <rPh sb="0" eb="3">
      <t>ゼンネンド</t>
    </rPh>
    <rPh sb="6" eb="8">
      <t>ソウサイ</t>
    </rPh>
    <rPh sb="8" eb="9">
      <t>ガク</t>
    </rPh>
    <phoneticPr fontId="33"/>
  </si>
  <si>
    <t>前年度までの返還額</t>
    <rPh sb="0" eb="3">
      <t>ゼンネンド</t>
    </rPh>
    <rPh sb="6" eb="9">
      <t>ヘンカンガク</t>
    </rPh>
    <phoneticPr fontId="33"/>
  </si>
  <si>
    <t>返還等完了予定年度</t>
    <rPh sb="0" eb="3">
      <t>ヘンカントウ</t>
    </rPh>
    <rPh sb="3" eb="5">
      <t>カンリョウ</t>
    </rPh>
    <rPh sb="5" eb="7">
      <t>ヨテイ</t>
    </rPh>
    <rPh sb="7" eb="9">
      <t>ネンド</t>
    </rPh>
    <phoneticPr fontId="33"/>
  </si>
  <si>
    <t>返還等開始年度</t>
    <rPh sb="0" eb="2">
      <t>ヘンカン</t>
    </rPh>
    <rPh sb="2" eb="3">
      <t>ナド</t>
    </rPh>
    <rPh sb="3" eb="5">
      <t>カイシ</t>
    </rPh>
    <rPh sb="5" eb="7">
      <t>ネンド</t>
    </rPh>
    <phoneticPr fontId="33"/>
  </si>
  <si>
    <t>返還等必要総額</t>
    <rPh sb="0" eb="2">
      <t>ヘンカン</t>
    </rPh>
    <rPh sb="2" eb="3">
      <t>トウ</t>
    </rPh>
    <rPh sb="3" eb="5">
      <t>ヒツヨウ</t>
    </rPh>
    <rPh sb="5" eb="7">
      <t>ソウガク</t>
    </rPh>
    <rPh sb="6" eb="7">
      <t>ガク</t>
    </rPh>
    <phoneticPr fontId="33"/>
  </si>
  <si>
    <t>返還等すべき
交付金区分</t>
    <rPh sb="0" eb="3">
      <t>ヘンカントウ</t>
    </rPh>
    <rPh sb="7" eb="10">
      <t>コウフキン</t>
    </rPh>
    <rPh sb="10" eb="12">
      <t>クブン</t>
    </rPh>
    <phoneticPr fontId="33"/>
  </si>
  <si>
    <t>対象組織名</t>
    <rPh sb="0" eb="2">
      <t>タイショウ</t>
    </rPh>
    <rPh sb="2" eb="5">
      <t>ソシキメイ</t>
    </rPh>
    <phoneticPr fontId="33"/>
  </si>
  <si>
    <t>市町村名</t>
    <rPh sb="0" eb="3">
      <t>シチョウソン</t>
    </rPh>
    <rPh sb="3" eb="4">
      <t>メイ</t>
    </rPh>
    <phoneticPr fontId="33"/>
  </si>
  <si>
    <t>都道府県名</t>
    <rPh sb="0" eb="4">
      <t>トドウフケン</t>
    </rPh>
    <rPh sb="4" eb="5">
      <t>メイ</t>
    </rPh>
    <phoneticPr fontId="33"/>
  </si>
  <si>
    <t>（単位：円）</t>
    <rPh sb="1" eb="3">
      <t>タンイ</t>
    </rPh>
    <rPh sb="4" eb="5">
      <t>エン</t>
    </rPh>
    <phoneticPr fontId="33"/>
  </si>
  <si>
    <t>２．返還等実績報告表</t>
    <rPh sb="2" eb="5">
      <t>ヘンカントウ</t>
    </rPh>
    <rPh sb="5" eb="7">
      <t>ジッセキ</t>
    </rPh>
    <rPh sb="7" eb="9">
      <t>ホウコク</t>
    </rPh>
    <rPh sb="9" eb="10">
      <t>ヒョウ</t>
    </rPh>
    <phoneticPr fontId="33"/>
  </si>
  <si>
    <t>（注3）備考欄には、翌年度以降の返還等必要残額がある場合は返還等の年度割を、対象組織の名称に変更があった場合は変更前の名称を、対象組織が解散している場合は解散年月日を記載すること。</t>
    <rPh sb="1" eb="2">
      <t>チュウ</t>
    </rPh>
    <rPh sb="4" eb="7">
      <t>ビコウラン</t>
    </rPh>
    <rPh sb="10" eb="13">
      <t>ヨクネンド</t>
    </rPh>
    <rPh sb="13" eb="15">
      <t>イコウ</t>
    </rPh>
    <rPh sb="16" eb="19">
      <t>ヘンカントウ</t>
    </rPh>
    <rPh sb="19" eb="21">
      <t>ヒツヨウ</t>
    </rPh>
    <rPh sb="21" eb="23">
      <t>ザンガク</t>
    </rPh>
    <rPh sb="26" eb="28">
      <t>バアイ</t>
    </rPh>
    <rPh sb="29" eb="32">
      <t>ヘンカントウ</t>
    </rPh>
    <rPh sb="33" eb="35">
      <t>ネンド</t>
    </rPh>
    <rPh sb="35" eb="36">
      <t>ワリ</t>
    </rPh>
    <rPh sb="38" eb="40">
      <t>タイショウ</t>
    </rPh>
    <rPh sb="40" eb="42">
      <t>ソシキ</t>
    </rPh>
    <rPh sb="43" eb="45">
      <t>メイショウ</t>
    </rPh>
    <rPh sb="46" eb="48">
      <t>ヘンコウ</t>
    </rPh>
    <rPh sb="52" eb="54">
      <t>バアイ</t>
    </rPh>
    <rPh sb="55" eb="57">
      <t>ヘンコウ</t>
    </rPh>
    <rPh sb="57" eb="58">
      <t>マエ</t>
    </rPh>
    <rPh sb="59" eb="61">
      <t>メイショウ</t>
    </rPh>
    <rPh sb="63" eb="65">
      <t>タイショウ</t>
    </rPh>
    <rPh sb="65" eb="67">
      <t>ソシキ</t>
    </rPh>
    <rPh sb="68" eb="70">
      <t>カイサン</t>
    </rPh>
    <rPh sb="74" eb="76">
      <t>バアイ</t>
    </rPh>
    <rPh sb="77" eb="79">
      <t>カイサン</t>
    </rPh>
    <rPh sb="79" eb="82">
      <t>ネンガッピ</t>
    </rPh>
    <rPh sb="83" eb="85">
      <t>キサイ</t>
    </rPh>
    <phoneticPr fontId="33"/>
  </si>
  <si>
    <t>（注2）返還等を完了した組織については、記載しないこと。</t>
    <rPh sb="1" eb="2">
      <t>チュウ</t>
    </rPh>
    <rPh sb="4" eb="6">
      <t>ヘンカン</t>
    </rPh>
    <rPh sb="6" eb="7">
      <t>トウ</t>
    </rPh>
    <rPh sb="8" eb="10">
      <t>カンリョウ</t>
    </rPh>
    <rPh sb="12" eb="14">
      <t>ソシキ</t>
    </rPh>
    <rPh sb="20" eb="22">
      <t>キサイ</t>
    </rPh>
    <phoneticPr fontId="33"/>
  </si>
  <si>
    <t>本年度の相殺予定額</t>
    <rPh sb="0" eb="3">
      <t>ホンネンド</t>
    </rPh>
    <rPh sb="4" eb="6">
      <t>ソウサイ</t>
    </rPh>
    <rPh sb="6" eb="8">
      <t>ヨテイ</t>
    </rPh>
    <rPh sb="8" eb="9">
      <t>テイガク</t>
    </rPh>
    <phoneticPr fontId="33"/>
  </si>
  <si>
    <t>本年度の返還予定額</t>
    <rPh sb="0" eb="3">
      <t>ホンネンド</t>
    </rPh>
    <rPh sb="4" eb="6">
      <t>ヘンカン</t>
    </rPh>
    <rPh sb="6" eb="8">
      <t>ヨテイ</t>
    </rPh>
    <rPh sb="8" eb="9">
      <t>ガク</t>
    </rPh>
    <phoneticPr fontId="33"/>
  </si>
  <si>
    <t>返還等必要総額</t>
    <rPh sb="0" eb="2">
      <t>ヘンカン</t>
    </rPh>
    <rPh sb="2" eb="3">
      <t>トウ</t>
    </rPh>
    <rPh sb="3" eb="5">
      <t>ヒツヨウ</t>
    </rPh>
    <rPh sb="5" eb="6">
      <t>ソウ</t>
    </rPh>
    <rPh sb="6" eb="7">
      <t>ガク</t>
    </rPh>
    <phoneticPr fontId="33"/>
  </si>
  <si>
    <t>１．返還等実施計画表</t>
    <rPh sb="2" eb="5">
      <t>ヘンカントウ</t>
    </rPh>
    <rPh sb="5" eb="7">
      <t>ジッシ</t>
    </rPh>
    <rPh sb="7" eb="10">
      <t>ケイカクヒョウ</t>
    </rPh>
    <phoneticPr fontId="33"/>
  </si>
  <si>
    <t>（別紙３）</t>
    <rPh sb="1" eb="3">
      <t>ベッシ</t>
    </rPh>
    <phoneticPr fontId="33"/>
  </si>
  <si>
    <t>c.水田の雨水貯留機能の強化（田んぼダム）を推進する活動への支援</t>
    <rPh sb="2" eb="4">
      <t>スイデン</t>
    </rPh>
    <rPh sb="5" eb="7">
      <t>アマミズ</t>
    </rPh>
    <rPh sb="7" eb="9">
      <t>チョリュウ</t>
    </rPh>
    <rPh sb="9" eb="11">
      <t>キノウ</t>
    </rPh>
    <rPh sb="12" eb="14">
      <t>キョウカ</t>
    </rPh>
    <rPh sb="15" eb="16">
      <t>タ</t>
    </rPh>
    <rPh sb="22" eb="24">
      <t>スイシン</t>
    </rPh>
    <rPh sb="26" eb="28">
      <t>カツドウ</t>
    </rPh>
    <rPh sb="30" eb="32">
      <t>シエン</t>
    </rPh>
    <phoneticPr fontId="3"/>
  </si>
  <si>
    <t>田</t>
    <rPh sb="0" eb="1">
      <t>デン</t>
    </rPh>
    <phoneticPr fontId="3"/>
  </si>
  <si>
    <t>　実績報告の際には、「２．事業計画及びその内容」及び「３．経費の配分」は変更となった部分について、容易に比較対照できるよう変更部分を二段書とし、変更前を（ )書で上段に記載するとともに、「交付金に係る事業に要する経費」を「交付金に係る事業に要した経費」、「５．収支予算」を「５．収支精算」、「本年度予算額」を「本年度精算額」、「前年度予算額」を「本年度予算額」に置き換えるものとする。
　多面的機能支払交付金交付要綱別紙様式第５号の添付資料として提出する場合は、「３．経費の配分」の国費額及び「５．収支予算（収支精算）」の国庫負担金の本年度予算額の記入を省略することも可能とする。</t>
    <rPh sb="1" eb="3">
      <t>ジッセキ</t>
    </rPh>
    <rPh sb="3" eb="5">
      <t>ホウコク</t>
    </rPh>
    <rPh sb="6" eb="7">
      <t>サイ</t>
    </rPh>
    <rPh sb="13" eb="15">
      <t>ジギョウ</t>
    </rPh>
    <rPh sb="15" eb="17">
      <t>ケイカク</t>
    </rPh>
    <rPh sb="17" eb="18">
      <t>オヨ</t>
    </rPh>
    <rPh sb="21" eb="23">
      <t>ナイヨウ</t>
    </rPh>
    <rPh sb="24" eb="25">
      <t>オヨ</t>
    </rPh>
    <rPh sb="29" eb="31">
      <t>ケイヒ</t>
    </rPh>
    <rPh sb="32" eb="34">
      <t>ハイブン</t>
    </rPh>
    <rPh sb="36" eb="38">
      <t>ヘンコウ</t>
    </rPh>
    <rPh sb="42" eb="44">
      <t>ブブン</t>
    </rPh>
    <rPh sb="94" eb="97">
      <t>コウフキン</t>
    </rPh>
    <rPh sb="98" eb="99">
      <t>カカ</t>
    </rPh>
    <rPh sb="100" eb="102">
      <t>ジギョウ</t>
    </rPh>
    <rPh sb="103" eb="104">
      <t>ヨウ</t>
    </rPh>
    <rPh sb="106" eb="108">
      <t>ケイヒ</t>
    </rPh>
    <rPh sb="111" eb="114">
      <t>コウフキン</t>
    </rPh>
    <rPh sb="115" eb="116">
      <t>カカ</t>
    </rPh>
    <rPh sb="117" eb="119">
      <t>ジギョウ</t>
    </rPh>
    <rPh sb="120" eb="121">
      <t>ヨウ</t>
    </rPh>
    <rPh sb="123" eb="125">
      <t>ケイヒ</t>
    </rPh>
    <rPh sb="130" eb="132">
      <t>シュウシ</t>
    </rPh>
    <rPh sb="132" eb="134">
      <t>ヨサン</t>
    </rPh>
    <rPh sb="139" eb="141">
      <t>シュウシ</t>
    </rPh>
    <rPh sb="141" eb="143">
      <t>セイサン</t>
    </rPh>
    <rPh sb="146" eb="149">
      <t>ホンネンド</t>
    </rPh>
    <rPh sb="149" eb="152">
      <t>ヨサンガク</t>
    </rPh>
    <rPh sb="164" eb="165">
      <t>ゼン</t>
    </rPh>
    <rPh sb="165" eb="167">
      <t>ネンド</t>
    </rPh>
    <rPh sb="167" eb="170">
      <t>ヨサンガク</t>
    </rPh>
    <rPh sb="176" eb="179">
      <t>ヨサンガク</t>
    </rPh>
    <rPh sb="181" eb="182">
      <t>オ</t>
    </rPh>
    <rPh sb="183" eb="184">
      <t>カ</t>
    </rPh>
    <phoneticPr fontId="3"/>
  </si>
  <si>
    <t>○年度</t>
    <rPh sb="1" eb="3">
      <t>ネンド</t>
    </rPh>
    <phoneticPr fontId="33"/>
  </si>
  <si>
    <t>◯年度</t>
    <rPh sb="1" eb="3">
      <t>ネンド</t>
    </rPh>
    <phoneticPr fontId="33"/>
  </si>
  <si>
    <t>４．</t>
    <phoneticPr fontId="3"/>
  </si>
  <si>
    <t>　多面的機能支払交付金交付要綱に基づき本様式を添付提出する場合は、重複提出とならないよう、本様式のみの提出を省略することも可能とする。</t>
    <rPh sb="1" eb="11">
      <t>タメンテキキノウシハライコウフキン</t>
    </rPh>
    <rPh sb="11" eb="13">
      <t>コウフ</t>
    </rPh>
    <rPh sb="13" eb="15">
      <t>ヨウコウ</t>
    </rPh>
    <rPh sb="16" eb="17">
      <t>モト</t>
    </rPh>
    <rPh sb="19" eb="20">
      <t>ホン</t>
    </rPh>
    <rPh sb="20" eb="22">
      <t>ヨウシキ</t>
    </rPh>
    <rPh sb="23" eb="25">
      <t>テンプ</t>
    </rPh>
    <rPh sb="25" eb="27">
      <t>テイシュツ</t>
    </rPh>
    <rPh sb="29" eb="31">
      <t>バアイ</t>
    </rPh>
    <rPh sb="33" eb="37">
      <t>チョウフクテイシュツ</t>
    </rPh>
    <rPh sb="45" eb="46">
      <t>ホン</t>
    </rPh>
    <rPh sb="46" eb="48">
      <t>ヨウシキ</t>
    </rPh>
    <rPh sb="51" eb="53">
      <t>テイシュツ</t>
    </rPh>
    <rPh sb="54" eb="56">
      <t>ショウリャク</t>
    </rPh>
    <rPh sb="61" eb="63">
      <t>カノウ</t>
    </rPh>
    <phoneticPr fontId="3"/>
  </si>
  <si>
    <t>（様式第２－８号）</t>
    <rPh sb="1" eb="3">
      <t>ヨウシキ</t>
    </rPh>
    <rPh sb="3" eb="4">
      <t>ダイ</t>
    </rPh>
    <phoneticPr fontId="3"/>
  </si>
  <si>
    <t>【都道府県から国に提出するもの】</t>
    <phoneticPr fontId="3"/>
  </si>
  <si>
    <t>農林水産省様式</t>
    <phoneticPr fontId="3"/>
  </si>
  <si>
    <t>１．○○年度多面的機能支払交付金　事業実施計画書（実績報告書）（別紙１）</t>
    <rPh sb="6" eb="9">
      <t>タメンテキ</t>
    </rPh>
    <rPh sb="9" eb="11">
      <t>キノウ</t>
    </rPh>
    <rPh sb="11" eb="13">
      <t>シハライ</t>
    </rPh>
    <rPh sb="13" eb="16">
      <t>コウフキン</t>
    </rPh>
    <phoneticPr fontId="3"/>
  </si>
  <si>
    <t>２．○○年度多面的機能支払交付金　市町村への交付金交付計画書（実績報告書）（別紙２）</t>
    <rPh sb="6" eb="9">
      <t>タメンテキ</t>
    </rPh>
    <rPh sb="9" eb="11">
      <t>キノウ</t>
    </rPh>
    <rPh sb="11" eb="13">
      <t>シハライ</t>
    </rPh>
    <rPh sb="13" eb="16">
      <t>コウフキン</t>
    </rPh>
    <rPh sb="17" eb="20">
      <t>シチョウソン</t>
    </rPh>
    <rPh sb="22" eb="25">
      <t>コウフキン</t>
    </rPh>
    <rPh sb="25" eb="27">
      <t>コウフ</t>
    </rPh>
    <rPh sb="27" eb="30">
      <t>ケイカクショ</t>
    </rPh>
    <rPh sb="31" eb="33">
      <t>ジッセキ</t>
    </rPh>
    <phoneticPr fontId="3"/>
  </si>
  <si>
    <t>３．◯◯年度多面的機能支払交付金　返還等実施計画表及び返還等実績報告表（別紙３）</t>
    <phoneticPr fontId="3"/>
  </si>
  <si>
    <t>○○年〇月〇日</t>
    <rPh sb="2" eb="3">
      <t>ネン</t>
    </rPh>
    <rPh sb="4" eb="5">
      <t>ガツ</t>
    </rPh>
    <rPh sb="6" eb="7">
      <t>ニチ</t>
    </rPh>
    <phoneticPr fontId="3"/>
  </si>
  <si>
    <t>５．</t>
    <phoneticPr fontId="3"/>
  </si>
  <si>
    <t>特例措置適用実績報告表</t>
    <rPh sb="0" eb="2">
      <t>トクレイ</t>
    </rPh>
    <rPh sb="2" eb="4">
      <t>ソチ</t>
    </rPh>
    <rPh sb="4" eb="6">
      <t>テキヨウ</t>
    </rPh>
    <rPh sb="6" eb="8">
      <t>ジッセキ</t>
    </rPh>
    <rPh sb="8" eb="11">
      <t>ホウコクヒョウ</t>
    </rPh>
    <phoneticPr fontId="33"/>
  </si>
  <si>
    <t>甚大な自然災害の名称</t>
    <rPh sb="0" eb="2">
      <t>ジンダイ</t>
    </rPh>
    <rPh sb="3" eb="7">
      <t>シゼンサイガイ</t>
    </rPh>
    <rPh sb="8" eb="10">
      <t>メイショウ</t>
    </rPh>
    <phoneticPr fontId="3"/>
  </si>
  <si>
    <t>活動が必要な理由</t>
    <phoneticPr fontId="3"/>
  </si>
  <si>
    <t>特例措置を適用して
取り組んだ活動内容</t>
    <phoneticPr fontId="3"/>
  </si>
  <si>
    <t>（注1）甚大な自然災害の名称欄には、該当する甚大な自然災害の略称・総称等を記載すること。</t>
    <rPh sb="1" eb="2">
      <t>チュウ</t>
    </rPh>
    <rPh sb="4" eb="6">
      <t>ジンダイ</t>
    </rPh>
    <rPh sb="7" eb="11">
      <t>シゼンサイガイ</t>
    </rPh>
    <rPh sb="12" eb="14">
      <t>メイショウ</t>
    </rPh>
    <rPh sb="14" eb="15">
      <t>ラン</t>
    </rPh>
    <rPh sb="18" eb="20">
      <t>ガイトウ</t>
    </rPh>
    <rPh sb="22" eb="24">
      <t>ジンダイ</t>
    </rPh>
    <rPh sb="25" eb="29">
      <t>シゼンサイガイ</t>
    </rPh>
    <rPh sb="30" eb="32">
      <t>リャクショウ</t>
    </rPh>
    <rPh sb="33" eb="35">
      <t>ソウショウ</t>
    </rPh>
    <rPh sb="35" eb="36">
      <t>ナド</t>
    </rPh>
    <rPh sb="37" eb="39">
      <t>キサイ</t>
    </rPh>
    <phoneticPr fontId="33"/>
  </si>
  <si>
    <t>（注2）活動が必要な理由欄には、「早期の営農再開に向け、応急措置及び補修・更新等に取り組む必要があるため」等の理由を記載すること。</t>
    <rPh sb="1" eb="2">
      <t>チュウ</t>
    </rPh>
    <rPh sb="4" eb="6">
      <t>カツドウ</t>
    </rPh>
    <rPh sb="7" eb="9">
      <t>ヒツヨウ</t>
    </rPh>
    <rPh sb="10" eb="12">
      <t>リユウ</t>
    </rPh>
    <rPh sb="12" eb="13">
      <t>ラン</t>
    </rPh>
    <rPh sb="17" eb="19">
      <t>ソウキ</t>
    </rPh>
    <rPh sb="20" eb="22">
      <t>エイノウ</t>
    </rPh>
    <rPh sb="22" eb="24">
      <t>サイカイ</t>
    </rPh>
    <rPh sb="25" eb="26">
      <t>ム</t>
    </rPh>
    <rPh sb="28" eb="30">
      <t>オウキュウ</t>
    </rPh>
    <rPh sb="30" eb="32">
      <t>ソチ</t>
    </rPh>
    <rPh sb="32" eb="33">
      <t>オヨ</t>
    </rPh>
    <rPh sb="34" eb="36">
      <t>ホシュウ</t>
    </rPh>
    <rPh sb="37" eb="39">
      <t>コウシン</t>
    </rPh>
    <rPh sb="39" eb="40">
      <t>ナド</t>
    </rPh>
    <rPh sb="41" eb="42">
      <t>ト</t>
    </rPh>
    <rPh sb="43" eb="44">
      <t>ク</t>
    </rPh>
    <rPh sb="45" eb="47">
      <t>ヒツヨウ</t>
    </rPh>
    <rPh sb="53" eb="54">
      <t>ナド</t>
    </rPh>
    <rPh sb="55" eb="57">
      <t>リユウ</t>
    </rPh>
    <rPh sb="58" eb="60">
      <t>キサイ</t>
    </rPh>
    <phoneticPr fontId="33"/>
  </si>
  <si>
    <t>（注3）特例措置を適用して取り組んだ活動内容欄には、施設名（○○水路等）及び具体の内容（L=○○mの復旧等）を記載すること。</t>
    <rPh sb="1" eb="2">
      <t>チュウ</t>
    </rPh>
    <rPh sb="22" eb="23">
      <t>ラン</t>
    </rPh>
    <rPh sb="26" eb="28">
      <t>シセツ</t>
    </rPh>
    <rPh sb="28" eb="29">
      <t>メイ</t>
    </rPh>
    <rPh sb="32" eb="34">
      <t>スイロ</t>
    </rPh>
    <rPh sb="34" eb="35">
      <t>ナド</t>
    </rPh>
    <rPh sb="36" eb="37">
      <t>オヨ</t>
    </rPh>
    <rPh sb="38" eb="40">
      <t>グタイ</t>
    </rPh>
    <rPh sb="41" eb="43">
      <t>ナイヨウ</t>
    </rPh>
    <rPh sb="50" eb="52">
      <t>フッキュウ</t>
    </rPh>
    <rPh sb="52" eb="53">
      <t>ナド</t>
    </rPh>
    <rPh sb="55" eb="57">
      <t>キサイ</t>
    </rPh>
    <phoneticPr fontId="33"/>
  </si>
  <si>
    <t>（別紙４）</t>
    <rPh sb="1" eb="3">
      <t>ベッシ</t>
    </rPh>
    <phoneticPr fontId="33"/>
  </si>
  <si>
    <t>d.環境負荷低減の取組への支援</t>
    <rPh sb="2" eb="8">
      <t>カンキョウフカテイゲン</t>
    </rPh>
    <rPh sb="9" eb="11">
      <t>トリクミ</t>
    </rPh>
    <rPh sb="13" eb="15">
      <t>シエン</t>
    </rPh>
    <phoneticPr fontId="3"/>
  </si>
  <si>
    <t>ウ．組織の体制強化に対する支援（R７拡充）</t>
    <rPh sb="2" eb="4">
      <t>ソシキ</t>
    </rPh>
    <rPh sb="5" eb="7">
      <t>タイセイ</t>
    </rPh>
    <rPh sb="7" eb="9">
      <t>キョウカ</t>
    </rPh>
    <rPh sb="10" eb="11">
      <t>タイ</t>
    </rPh>
    <rPh sb="13" eb="15">
      <t>シエン</t>
    </rPh>
    <rPh sb="18" eb="20">
      <t>カクジュウ</t>
    </rPh>
    <phoneticPr fontId="3"/>
  </si>
  <si>
    <t>b.農村協働力の深化に向けた活動への支援（R５廃止）</t>
    <rPh sb="2" eb="4">
      <t>ノウソン</t>
    </rPh>
    <rPh sb="4" eb="6">
      <t>キョウドウ</t>
    </rPh>
    <rPh sb="6" eb="7">
      <t>リョク</t>
    </rPh>
    <rPh sb="8" eb="10">
      <t>シンカ</t>
    </rPh>
    <rPh sb="11" eb="12">
      <t>ム</t>
    </rPh>
    <rPh sb="14" eb="16">
      <t>カツドウ</t>
    </rPh>
    <rPh sb="18" eb="20">
      <t>シエン</t>
    </rPh>
    <rPh sb="23" eb="25">
      <t>ハイシ</t>
    </rPh>
    <phoneticPr fontId="3"/>
  </si>
  <si>
    <t>長期中干し</t>
    <rPh sb="0" eb="4">
      <t>チョウキナカボシ</t>
    </rPh>
    <phoneticPr fontId="3"/>
  </si>
  <si>
    <t>冬期湛水</t>
    <rPh sb="0" eb="4">
      <t>トウキタンスイ</t>
    </rPh>
    <phoneticPr fontId="3"/>
  </si>
  <si>
    <t>夏期湛水</t>
    <rPh sb="0" eb="4">
      <t>カキタンスイ</t>
    </rPh>
    <phoneticPr fontId="3"/>
  </si>
  <si>
    <t>中干し延期</t>
    <rPh sb="0" eb="2">
      <t>ナカボ</t>
    </rPh>
    <rPh sb="3" eb="5">
      <t>エンキ</t>
    </rPh>
    <phoneticPr fontId="3"/>
  </si>
  <si>
    <t>作溝実施</t>
    <rPh sb="0" eb="1">
      <t>サク</t>
    </rPh>
    <rPh sb="1" eb="2">
      <t>ミゾ</t>
    </rPh>
    <rPh sb="2" eb="4">
      <t>ジッシ</t>
    </rPh>
    <phoneticPr fontId="3"/>
  </si>
  <si>
    <t>作溝未実施</t>
    <rPh sb="0" eb="1">
      <t>サク</t>
    </rPh>
    <rPh sb="1" eb="5">
      <t>ミゾミジッシ</t>
    </rPh>
    <phoneticPr fontId="3"/>
  </si>
  <si>
    <t>江の設置等</t>
    <rPh sb="0" eb="1">
      <t>エ</t>
    </rPh>
    <rPh sb="2" eb="4">
      <t>セッチ</t>
    </rPh>
    <rPh sb="4" eb="5">
      <t>トウ</t>
    </rPh>
    <phoneticPr fontId="3"/>
  </si>
  <si>
    <t>　実施要領第1の２の(6)、第2の2の(6)又は2の(9)に該当する市町村が存在する都道府県は、実績報告書に（別紙5）を添えて提出するものとする。</t>
    <rPh sb="38" eb="40">
      <t>ソンザイ</t>
    </rPh>
    <rPh sb="42" eb="46">
      <t>トドウフケン</t>
    </rPh>
    <phoneticPr fontId="3"/>
  </si>
  <si>
    <t>小計</t>
    <rPh sb="0" eb="2">
      <t>ショウケイ</t>
    </rPh>
    <phoneticPr fontId="3"/>
  </si>
  <si>
    <t>（別紙５）</t>
    <rPh sb="1" eb="3">
      <t>ベッシ</t>
    </rPh>
    <phoneticPr fontId="33"/>
  </si>
  <si>
    <t>５．◯◯年度多面的機能支払交付金　特例措置適用実績報告表（別紙５）</t>
    <phoneticPr fontId="3"/>
  </si>
  <si>
    <t>６．</t>
    <phoneticPr fontId="3"/>
  </si>
  <si>
    <t>加算措置の
対象組織数
（特定事業実施者含む）</t>
    <rPh sb="0" eb="2">
      <t>カサン</t>
    </rPh>
    <rPh sb="2" eb="4">
      <t>ソチ</t>
    </rPh>
    <rPh sb="6" eb="8">
      <t>タイショウ</t>
    </rPh>
    <rPh sb="8" eb="10">
      <t>ソシキ</t>
    </rPh>
    <rPh sb="10" eb="11">
      <t>スウ</t>
    </rPh>
    <rPh sb="13" eb="17">
      <t>トクテイジギョウ</t>
    </rPh>
    <rPh sb="17" eb="20">
      <t>ジッシシャ</t>
    </rPh>
    <rPh sb="20" eb="21">
      <t>フク</t>
    </rPh>
    <phoneticPr fontId="3"/>
  </si>
  <si>
    <t>農地維持支払の面積減少の有無</t>
    <rPh sb="0" eb="2">
      <t>ノウチ</t>
    </rPh>
    <rPh sb="2" eb="4">
      <t>イジ</t>
    </rPh>
    <rPh sb="4" eb="6">
      <t>シハラ</t>
    </rPh>
    <rPh sb="7" eb="9">
      <t>メンセキ</t>
    </rPh>
    <rPh sb="9" eb="11">
      <t>ゲンショウ</t>
    </rPh>
    <rPh sb="12" eb="14">
      <t>ウム</t>
    </rPh>
    <phoneticPr fontId="3"/>
  </si>
  <si>
    <t>資源向上支払（共同）の面積減少の有無</t>
    <rPh sb="0" eb="4">
      <t>シゲンコウジョウ</t>
    </rPh>
    <rPh sb="4" eb="6">
      <t>シハラ</t>
    </rPh>
    <rPh sb="7" eb="9">
      <t>キョウドウ</t>
    </rPh>
    <rPh sb="11" eb="15">
      <t>メンセキゲンショウ</t>
    </rPh>
    <rPh sb="16" eb="18">
      <t>ウム</t>
    </rPh>
    <phoneticPr fontId="3"/>
  </si>
  <si>
    <t>資源向上支払（長寿命化）における返還等の該当の有無</t>
    <rPh sb="0" eb="4">
      <t>シゲンコウジョウ</t>
    </rPh>
    <rPh sb="4" eb="6">
      <t>シハラ</t>
    </rPh>
    <rPh sb="7" eb="11">
      <t>チョウジュミョウカ</t>
    </rPh>
    <rPh sb="16" eb="18">
      <t>ヘンカン</t>
    </rPh>
    <rPh sb="18" eb="19">
      <t>ナド</t>
    </rPh>
    <rPh sb="20" eb="22">
      <t>ガイトウ</t>
    </rPh>
    <rPh sb="23" eb="25">
      <t>ウム</t>
    </rPh>
    <phoneticPr fontId="3"/>
  </si>
  <si>
    <t>　資源向上支払（長寿命化）の返還相当（予定）総額</t>
    <rPh sb="1" eb="5">
      <t>シゲンコウジョウ</t>
    </rPh>
    <rPh sb="5" eb="7">
      <t>シハラ</t>
    </rPh>
    <rPh sb="8" eb="12">
      <t>チョウジュミョウカ</t>
    </rPh>
    <rPh sb="14" eb="18">
      <t>ヘンカンソウトウ</t>
    </rPh>
    <rPh sb="19" eb="21">
      <t>ヨテイ</t>
    </rPh>
    <rPh sb="22" eb="24">
      <t>ソウガク</t>
    </rPh>
    <phoneticPr fontId="33"/>
  </si>
  <si>
    <t>地目</t>
    <rPh sb="0" eb="2">
      <t>チモク</t>
    </rPh>
    <phoneticPr fontId="3"/>
  </si>
  <si>
    <t>令和4年度</t>
    <rPh sb="0" eb="2">
      <t>レイワ</t>
    </rPh>
    <rPh sb="3" eb="5">
      <t>ネンド</t>
    </rPh>
    <phoneticPr fontId="3"/>
  </si>
  <si>
    <t>令和5年度</t>
    <rPh sb="0" eb="2">
      <t>レイワ</t>
    </rPh>
    <rPh sb="3" eb="5">
      <t>ネンド</t>
    </rPh>
    <phoneticPr fontId="3"/>
  </si>
  <si>
    <t>令和6年度</t>
    <rPh sb="0" eb="2">
      <t>レイワ</t>
    </rPh>
    <rPh sb="3" eb="5">
      <t>ネンド</t>
    </rPh>
    <phoneticPr fontId="3"/>
  </si>
  <si>
    <t>年度</t>
    <rPh sb="0" eb="2">
      <t>ネンド</t>
    </rPh>
    <phoneticPr fontId="3"/>
  </si>
  <si>
    <t>相殺交付額</t>
    <rPh sb="0" eb="2">
      <t>ソウサイ</t>
    </rPh>
    <rPh sb="2" eb="4">
      <t>コウフ</t>
    </rPh>
    <phoneticPr fontId="3"/>
  </si>
  <si>
    <t>交付上限額合計（円）</t>
    <rPh sb="0" eb="5">
      <t>コウフジョウゲンガク</t>
    </rPh>
    <rPh sb="5" eb="7">
      <t>ゴウケイ</t>
    </rPh>
    <rPh sb="8" eb="9">
      <t>エン</t>
    </rPh>
    <phoneticPr fontId="3"/>
  </si>
  <si>
    <t>交付額
（円）</t>
    <rPh sb="0" eb="3">
      <t>コウフガク</t>
    </rPh>
    <rPh sb="5" eb="6">
      <t>エン</t>
    </rPh>
    <phoneticPr fontId="3"/>
  </si>
  <si>
    <t>返還相当額（円）
（注２）</t>
    <rPh sb="0" eb="2">
      <t>ヘンカン</t>
    </rPh>
    <rPh sb="2" eb="4">
      <t>ソウトウ</t>
    </rPh>
    <rPh sb="4" eb="5">
      <t>ガク</t>
    </rPh>
    <rPh sb="6" eb="7">
      <t>エン</t>
    </rPh>
    <rPh sb="10" eb="11">
      <t>チュウ</t>
    </rPh>
    <phoneticPr fontId="3"/>
  </si>
  <si>
    <t>前年度までの相殺交付額（円）</t>
    <rPh sb="0" eb="3">
      <t>ゼンネンド</t>
    </rPh>
    <rPh sb="12" eb="13">
      <t>エン</t>
    </rPh>
    <phoneticPr fontId="3"/>
  </si>
  <si>
    <t>本年度の相殺交付（予定）額
（円）</t>
    <rPh sb="0" eb="3">
      <t>ホンネンド</t>
    </rPh>
    <rPh sb="4" eb="6">
      <t>ソウサイ</t>
    </rPh>
    <rPh sb="9" eb="11">
      <t>ヨテイ</t>
    </rPh>
    <rPh sb="12" eb="13">
      <t>ガク</t>
    </rPh>
    <rPh sb="15" eb="16">
      <t>エン</t>
    </rPh>
    <phoneticPr fontId="3"/>
  </si>
  <si>
    <t>次年度以降の相殺交付（予定）額
（円）</t>
    <rPh sb="0" eb="3">
      <t>ジネンド</t>
    </rPh>
    <rPh sb="3" eb="5">
      <t>イコウ</t>
    </rPh>
    <rPh sb="6" eb="8">
      <t>ソウサイ</t>
    </rPh>
    <rPh sb="11" eb="13">
      <t>ヨテイ</t>
    </rPh>
    <rPh sb="17" eb="18">
      <t>エン</t>
    </rPh>
    <phoneticPr fontId="3"/>
  </si>
  <si>
    <t>面積（a）
（注１）</t>
    <rPh sb="0" eb="2">
      <t>メンセキ</t>
    </rPh>
    <rPh sb="7" eb="8">
      <t>チュウ</t>
    </rPh>
    <phoneticPr fontId="3"/>
  </si>
  <si>
    <t>交付単価
（円/10a）</t>
    <rPh sb="0" eb="2">
      <t>コウフ</t>
    </rPh>
    <rPh sb="2" eb="4">
      <t>タンカ</t>
    </rPh>
    <rPh sb="6" eb="7">
      <t>エン</t>
    </rPh>
    <phoneticPr fontId="3"/>
  </si>
  <si>
    <t>交付上限額（円）</t>
    <rPh sb="0" eb="5">
      <t>コウフジョウゲンガク</t>
    </rPh>
    <rPh sb="6" eb="7">
      <t>エン</t>
    </rPh>
    <phoneticPr fontId="3"/>
  </si>
  <si>
    <t>有</t>
    <rPh sb="0" eb="1">
      <t>ア</t>
    </rPh>
    <phoneticPr fontId="3"/>
  </si>
  <si>
    <t>田</t>
    <rPh sb="0" eb="1">
      <t>タ</t>
    </rPh>
    <phoneticPr fontId="3"/>
  </si>
  <si>
    <t>相殺交付</t>
    <rPh sb="0" eb="2">
      <t>ソウサイ</t>
    </rPh>
    <rPh sb="2" eb="4">
      <t>コウフ</t>
    </rPh>
    <phoneticPr fontId="3"/>
  </si>
  <si>
    <t>－</t>
    <phoneticPr fontId="3"/>
  </si>
  <si>
    <t>畑</t>
    <rPh sb="0" eb="1">
      <t>ハタ</t>
    </rPh>
    <phoneticPr fontId="3"/>
  </si>
  <si>
    <t>無</t>
    <rPh sb="0" eb="1">
      <t>ナ</t>
    </rPh>
    <phoneticPr fontId="3"/>
  </si>
  <si>
    <t>返還</t>
    <rPh sb="0" eb="2">
      <t>ヘンカン</t>
    </rPh>
    <phoneticPr fontId="3"/>
  </si>
  <si>
    <t>草地</t>
    <rPh sb="0" eb="2">
      <t>ソウチ</t>
    </rPh>
    <phoneticPr fontId="3"/>
  </si>
  <si>
    <t>（事業費）</t>
    <rPh sb="1" eb="4">
      <t>ジギョウヒ</t>
    </rPh>
    <phoneticPr fontId="3"/>
  </si>
  <si>
    <t>《国　費》</t>
    <rPh sb="1" eb="2">
      <t>クニ</t>
    </rPh>
    <rPh sb="3" eb="4">
      <t>ヒ</t>
    </rPh>
    <phoneticPr fontId="3"/>
  </si>
  <si>
    <t>　資源向上支払（長寿命化）の返還相当総額</t>
    <rPh sb="1" eb="5">
      <t>シゲンコウジョウ</t>
    </rPh>
    <rPh sb="5" eb="7">
      <t>シハラ</t>
    </rPh>
    <rPh sb="8" eb="12">
      <t>チョウジュミョウカ</t>
    </rPh>
    <rPh sb="14" eb="18">
      <t>ヘンカンソウトウ</t>
    </rPh>
    <rPh sb="18" eb="20">
      <t>ソウガク</t>
    </rPh>
    <phoneticPr fontId="33"/>
  </si>
  <si>
    <t>本年度の相殺交付額
（円）</t>
    <rPh sb="0" eb="3">
      <t>ホンネンド</t>
    </rPh>
    <rPh sb="4" eb="6">
      <t>ソウサイ</t>
    </rPh>
    <rPh sb="8" eb="9">
      <t>ガク</t>
    </rPh>
    <rPh sb="11" eb="12">
      <t>エン</t>
    </rPh>
    <phoneticPr fontId="3"/>
  </si>
  <si>
    <t>１．相殺交付等実施計画表【資源向上支払（長寿命化）】</t>
    <rPh sb="2" eb="4">
      <t>ソウサイ</t>
    </rPh>
    <rPh sb="4" eb="6">
      <t>コウフ</t>
    </rPh>
    <rPh sb="6" eb="7">
      <t>ナド</t>
    </rPh>
    <rPh sb="7" eb="9">
      <t>ジッシ</t>
    </rPh>
    <rPh sb="9" eb="12">
      <t>ケイカクヒョウ</t>
    </rPh>
    <rPh sb="20" eb="24">
      <t>チョウジュミョウカ</t>
    </rPh>
    <phoneticPr fontId="33"/>
  </si>
  <si>
    <t>２．相殺交付等実績報告表【資源向上支払（長寿命化）】</t>
    <rPh sb="2" eb="4">
      <t>ソウサイ</t>
    </rPh>
    <rPh sb="4" eb="6">
      <t>コウフ</t>
    </rPh>
    <rPh sb="6" eb="7">
      <t>ナド</t>
    </rPh>
    <rPh sb="7" eb="9">
      <t>ジッセキ</t>
    </rPh>
    <rPh sb="9" eb="11">
      <t>ホウコク</t>
    </rPh>
    <rPh sb="11" eb="12">
      <t>ヒョウ</t>
    </rPh>
    <rPh sb="20" eb="24">
      <t>チョウジュミョウカ</t>
    </rPh>
    <phoneticPr fontId="33"/>
  </si>
  <si>
    <t>返還等
方法
（注３）</t>
    <rPh sb="0" eb="2">
      <t>ヘンカン</t>
    </rPh>
    <rPh sb="2" eb="3">
      <t>ナド</t>
    </rPh>
    <rPh sb="4" eb="6">
      <t>ホウホウ</t>
    </rPh>
    <rPh sb="8" eb="9">
      <t>チュウ</t>
    </rPh>
    <phoneticPr fontId="3"/>
  </si>
  <si>
    <t>備　考</t>
    <rPh sb="0" eb="1">
      <t>ビ</t>
    </rPh>
    <rPh sb="2" eb="3">
      <t>コウ</t>
    </rPh>
    <phoneticPr fontId="3"/>
  </si>
  <si>
    <t>次年度以降の相殺交付（予定）額
（円）</t>
    <rPh sb="0" eb="3">
      <t>ジネンド</t>
    </rPh>
    <rPh sb="3" eb="5">
      <t>イコウ</t>
    </rPh>
    <rPh sb="6" eb="8">
      <t>ソウサイ</t>
    </rPh>
    <rPh sb="17" eb="18">
      <t>エン</t>
    </rPh>
    <phoneticPr fontId="3"/>
  </si>
  <si>
    <t>（注３）返還等方法の欄には、資源向上支払（長寿命化）における返還等に該当がある場合に、返還又は相殺交付のどちらかを記載すること。なお、返還を記載した場合は、相殺交付額の欄の記載は不要とするが、備考の欄に返還予定年度を記載すること。</t>
    <rPh sb="1" eb="2">
      <t>チュウ</t>
    </rPh>
    <rPh sb="10" eb="11">
      <t>ラン</t>
    </rPh>
    <rPh sb="14" eb="18">
      <t>シゲンコウジョウ</t>
    </rPh>
    <rPh sb="18" eb="20">
      <t>シハラ</t>
    </rPh>
    <rPh sb="21" eb="25">
      <t>チョウジュミョウカ</t>
    </rPh>
    <rPh sb="30" eb="32">
      <t>ヘンカン</t>
    </rPh>
    <rPh sb="32" eb="33">
      <t>ナド</t>
    </rPh>
    <rPh sb="34" eb="36">
      <t>ガイトウ</t>
    </rPh>
    <rPh sb="39" eb="41">
      <t>バアイ</t>
    </rPh>
    <rPh sb="43" eb="45">
      <t>ヘンカン</t>
    </rPh>
    <rPh sb="45" eb="46">
      <t>マタ</t>
    </rPh>
    <rPh sb="47" eb="51">
      <t>ソウサイコウフ</t>
    </rPh>
    <rPh sb="57" eb="59">
      <t>キサイ</t>
    </rPh>
    <rPh sb="67" eb="69">
      <t>ヘンカン</t>
    </rPh>
    <rPh sb="70" eb="72">
      <t>キサイ</t>
    </rPh>
    <rPh sb="74" eb="76">
      <t>バアイ</t>
    </rPh>
    <rPh sb="78" eb="83">
      <t>ソウサイコウフガク</t>
    </rPh>
    <rPh sb="84" eb="85">
      <t>ラン</t>
    </rPh>
    <rPh sb="86" eb="88">
      <t>キサイ</t>
    </rPh>
    <rPh sb="89" eb="91">
      <t>フヨウ</t>
    </rPh>
    <rPh sb="96" eb="98">
      <t>ビコウ</t>
    </rPh>
    <rPh sb="99" eb="100">
      <t>ラン</t>
    </rPh>
    <rPh sb="101" eb="105">
      <t>ヘンカンヨテイ</t>
    </rPh>
    <rPh sb="105" eb="107">
      <t>ネンド</t>
    </rPh>
    <rPh sb="108" eb="110">
      <t>キサイ</t>
    </rPh>
    <phoneticPr fontId="3"/>
  </si>
  <si>
    <t>（注１）「面積」の欄には相殺交付を行う年度の面積減少後の対象農用地面積を記載するとともに、「交付上限額」の欄には相殺交付を行う年度の交付上限額を記載すること。</t>
    <rPh sb="1" eb="2">
      <t>チュウ</t>
    </rPh>
    <rPh sb="5" eb="7">
      <t>メンセキ</t>
    </rPh>
    <rPh sb="9" eb="10">
      <t>ラン</t>
    </rPh>
    <rPh sb="12" eb="16">
      <t>ソウサイコウフ</t>
    </rPh>
    <rPh sb="17" eb="18">
      <t>オコナ</t>
    </rPh>
    <rPh sb="19" eb="21">
      <t>ネンド</t>
    </rPh>
    <rPh sb="22" eb="24">
      <t>メンセキ</t>
    </rPh>
    <rPh sb="24" eb="27">
      <t>ゲンショウゴ</t>
    </rPh>
    <rPh sb="28" eb="30">
      <t>タイショウ</t>
    </rPh>
    <rPh sb="30" eb="33">
      <t>ノウヨウチ</t>
    </rPh>
    <rPh sb="33" eb="35">
      <t>メンセキ</t>
    </rPh>
    <rPh sb="36" eb="38">
      <t>キサイ</t>
    </rPh>
    <rPh sb="53" eb="54">
      <t>ラン</t>
    </rPh>
    <rPh sb="56" eb="60">
      <t>ソウサイコウフ</t>
    </rPh>
    <rPh sb="61" eb="62">
      <t>オコナ</t>
    </rPh>
    <rPh sb="63" eb="65">
      <t>ネンド</t>
    </rPh>
    <rPh sb="66" eb="71">
      <t>コウフジョウゲンガク</t>
    </rPh>
    <phoneticPr fontId="3"/>
  </si>
  <si>
    <t>（注２）「返還相当額」の欄には、「交付上限額」の欄の合計が「交付額」を下回る場合に差額を記載することとし、「交付上限額」の欄の合計が「交付額」を上回る場合は、該当なしと記載すること。</t>
    <rPh sb="1" eb="2">
      <t>チュウ</t>
    </rPh>
    <rPh sb="5" eb="7">
      <t>ヘンカン</t>
    </rPh>
    <rPh sb="7" eb="9">
      <t>ソウトウ</t>
    </rPh>
    <rPh sb="9" eb="10">
      <t>ガク</t>
    </rPh>
    <rPh sb="12" eb="13">
      <t>ラン</t>
    </rPh>
    <rPh sb="17" eb="22">
      <t>コウフジョウゲンガク</t>
    </rPh>
    <rPh sb="24" eb="25">
      <t>ラン</t>
    </rPh>
    <rPh sb="26" eb="28">
      <t>ゴウケイ</t>
    </rPh>
    <rPh sb="30" eb="33">
      <t>コウフガク</t>
    </rPh>
    <rPh sb="35" eb="37">
      <t>シタマワ</t>
    </rPh>
    <rPh sb="38" eb="40">
      <t>バアイ</t>
    </rPh>
    <rPh sb="41" eb="43">
      <t>サガク</t>
    </rPh>
    <rPh sb="44" eb="46">
      <t>キサイ</t>
    </rPh>
    <rPh sb="72" eb="74">
      <t>ウワマワ</t>
    </rPh>
    <rPh sb="75" eb="77">
      <t>バアイ</t>
    </rPh>
    <rPh sb="79" eb="81">
      <t>ガイトウ</t>
    </rPh>
    <rPh sb="84" eb="86">
      <t>キサイ</t>
    </rPh>
    <phoneticPr fontId="3"/>
  </si>
  <si>
    <t>（注２）相殺交付を行っている場合は、備考に相殺額を記載すること。（記載例：【相殺額（事業費）：○○円】、【相殺額（国費）：○○円】）</t>
    <rPh sb="1" eb="2">
      <t>チュウ</t>
    </rPh>
    <rPh sb="4" eb="6">
      <t>ソウサイ</t>
    </rPh>
    <rPh sb="6" eb="8">
      <t>コウフ</t>
    </rPh>
    <rPh sb="9" eb="10">
      <t>オコナ</t>
    </rPh>
    <rPh sb="14" eb="16">
      <t>バアイ</t>
    </rPh>
    <rPh sb="18" eb="20">
      <t>ビコウ</t>
    </rPh>
    <rPh sb="21" eb="23">
      <t>ソウサイ</t>
    </rPh>
    <rPh sb="23" eb="24">
      <t>ガク</t>
    </rPh>
    <rPh sb="25" eb="27">
      <t>キサイ</t>
    </rPh>
    <rPh sb="33" eb="35">
      <t>キサイ</t>
    </rPh>
    <rPh sb="35" eb="36">
      <t>レイ</t>
    </rPh>
    <rPh sb="38" eb="40">
      <t>ソウサイ</t>
    </rPh>
    <rPh sb="40" eb="41">
      <t>ガク</t>
    </rPh>
    <rPh sb="42" eb="45">
      <t>ジギョウヒ</t>
    </rPh>
    <rPh sb="49" eb="50">
      <t>エン</t>
    </rPh>
    <rPh sb="57" eb="59">
      <t>コクヒ</t>
    </rPh>
    <phoneticPr fontId="3"/>
  </si>
  <si>
    <t>（注３）相殺交付を行っている場合は、備考に相殺額を記載すること。（記載例：【相殺額（事業費）：○○円】、【相殺額（国費）：○○円】）</t>
    <rPh sb="1" eb="2">
      <t>チュウ</t>
    </rPh>
    <rPh sb="4" eb="6">
      <t>ソウサイ</t>
    </rPh>
    <rPh sb="6" eb="8">
      <t>コウフ</t>
    </rPh>
    <rPh sb="9" eb="10">
      <t>オコナ</t>
    </rPh>
    <rPh sb="14" eb="16">
      <t>バアイ</t>
    </rPh>
    <rPh sb="18" eb="20">
      <t>ビコウ</t>
    </rPh>
    <rPh sb="21" eb="23">
      <t>ソウサイ</t>
    </rPh>
    <rPh sb="23" eb="24">
      <t>ガク</t>
    </rPh>
    <rPh sb="25" eb="27">
      <t>キサイ</t>
    </rPh>
    <rPh sb="33" eb="35">
      <t>キサイ</t>
    </rPh>
    <rPh sb="35" eb="36">
      <t>レイ</t>
    </rPh>
    <rPh sb="38" eb="40">
      <t>ソウサイ</t>
    </rPh>
    <rPh sb="40" eb="41">
      <t>ガク</t>
    </rPh>
    <rPh sb="42" eb="45">
      <t>ジギョウヒ</t>
    </rPh>
    <rPh sb="49" eb="50">
      <t>エン</t>
    </rPh>
    <rPh sb="57" eb="59">
      <t>コクヒ</t>
    </rPh>
    <phoneticPr fontId="3"/>
  </si>
  <si>
    <t>　実施要領第２の22の(2)のクに該当する都道府県は、事業実施計画書に（別紙４）を添えて提出するものとする。</t>
    <rPh sb="5" eb="6">
      <t>ダイ</t>
    </rPh>
    <phoneticPr fontId="3"/>
  </si>
  <si>
    <t>４．◯◯年度多面的機能支払交付金　相殺交付等実施計画表及び相殺交付等実績報告表</t>
    <rPh sb="17" eb="21">
      <t>ソウサイコウフ</t>
    </rPh>
    <rPh sb="21" eb="22">
      <t>ナド</t>
    </rPh>
    <rPh sb="29" eb="31">
      <t>ソウサイ</t>
    </rPh>
    <rPh sb="31" eb="33">
      <t>コウフ</t>
    </rPh>
    <rPh sb="33" eb="34">
      <t>ナド</t>
    </rPh>
    <phoneticPr fontId="3"/>
  </si>
  <si>
    <t>（別紙４）</t>
    <phoneticPr fontId="3"/>
  </si>
  <si>
    <t>（注３）返還等方法の欄には、資源向上支払（長寿命化）における返還等に該当がある場合に、返還又は相殺交付のどちらかを記載すること。なお、返還を記載した場合は、相殺交付額の欄の記載は不要とするが、備考の欄に返還年度を記載すること。</t>
    <rPh sb="1" eb="2">
      <t>チュウ</t>
    </rPh>
    <rPh sb="10" eb="11">
      <t>ラン</t>
    </rPh>
    <rPh sb="14" eb="18">
      <t>シゲンコウジョウ</t>
    </rPh>
    <rPh sb="18" eb="20">
      <t>シハラ</t>
    </rPh>
    <rPh sb="21" eb="25">
      <t>チョウジュミョウカ</t>
    </rPh>
    <rPh sb="30" eb="32">
      <t>ヘンカン</t>
    </rPh>
    <rPh sb="32" eb="33">
      <t>ナド</t>
    </rPh>
    <rPh sb="34" eb="36">
      <t>ガイトウ</t>
    </rPh>
    <rPh sb="39" eb="41">
      <t>バアイ</t>
    </rPh>
    <rPh sb="43" eb="45">
      <t>ヘンカン</t>
    </rPh>
    <rPh sb="45" eb="46">
      <t>マタ</t>
    </rPh>
    <rPh sb="47" eb="51">
      <t>ソウサイコウフ</t>
    </rPh>
    <rPh sb="57" eb="59">
      <t>キサイ</t>
    </rPh>
    <rPh sb="67" eb="69">
      <t>ヘンカン</t>
    </rPh>
    <rPh sb="70" eb="72">
      <t>キサイ</t>
    </rPh>
    <rPh sb="74" eb="76">
      <t>バアイ</t>
    </rPh>
    <rPh sb="78" eb="83">
      <t>ソウサイコウフガク</t>
    </rPh>
    <rPh sb="84" eb="85">
      <t>ラン</t>
    </rPh>
    <rPh sb="86" eb="88">
      <t>キサイ</t>
    </rPh>
    <rPh sb="89" eb="91">
      <t>フヨウ</t>
    </rPh>
    <rPh sb="96" eb="98">
      <t>ビコウ</t>
    </rPh>
    <rPh sb="99" eb="100">
      <t>ラン</t>
    </rPh>
    <rPh sb="103" eb="105">
      <t>ネンド</t>
    </rPh>
    <rPh sb="106" eb="108">
      <t>キサイ</t>
    </rPh>
    <phoneticPr fontId="3"/>
  </si>
  <si>
    <t>　実施要領第２の22の(2)のカに該当する都道府県は、事業実施計画書に（別紙3）を添えて提出するものとする。</t>
    <phoneticPr fontId="3"/>
  </si>
  <si>
    <t>（注１）区分及び交付単価は、都道府県が策定した要綱基本方針に従い記載し、市町村により異なる場合は行を追加すること。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</si>
  <si>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</si>
  <si>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2">
      <t>コウフタンカ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</si>
  <si>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エ．組織の広域化・体制強化（R６廃止）</t>
    <rPh sb="2" eb="4">
      <t>ソシキ</t>
    </rPh>
    <rPh sb="5" eb="8">
      <t>コウイキカ</t>
    </rPh>
    <rPh sb="9" eb="11">
      <t>タイセイ</t>
    </rPh>
    <rPh sb="11" eb="13">
      <t>キョウカ</t>
    </rPh>
    <rPh sb="16" eb="18">
      <t>ハイシ</t>
    </rPh>
    <phoneticPr fontId="3"/>
  </si>
  <si>
    <t>富山県</t>
    <rPh sb="0" eb="3">
      <t>トヤマケン</t>
    </rPh>
    <phoneticPr fontId="3"/>
  </si>
  <si>
    <t>氷見市</t>
    <rPh sb="0" eb="3">
      <t>ヒミシ</t>
    </rPh>
    <phoneticPr fontId="3"/>
  </si>
  <si>
    <t>〇〇地区農村環境保全協議会</t>
    <rPh sb="2" eb="4">
      <t>チク</t>
    </rPh>
    <rPh sb="4" eb="6">
      <t>ノウソン</t>
    </rPh>
    <rPh sb="6" eb="8">
      <t>カンキョウ</t>
    </rPh>
    <rPh sb="8" eb="10">
      <t>ホゼン</t>
    </rPh>
    <rPh sb="10" eb="13">
      <t>キョウギカイ</t>
    </rPh>
    <phoneticPr fontId="3"/>
  </si>
  <si>
    <t>記載例</t>
    <rPh sb="0" eb="3">
      <t>キサイレイ</t>
    </rPh>
    <phoneticPr fontId="3"/>
  </si>
  <si>
    <t>早期の営農再開に向け、応急措置及び補修・更新等に取り組む必要があるため</t>
    <phoneticPr fontId="3"/>
  </si>
  <si>
    <t>○○水路　L=○○mの復旧
○○農道　L=○○mの復旧</t>
    <rPh sb="16" eb="18">
      <t>ノウドウ</t>
    </rPh>
    <phoneticPr fontId="3"/>
  </si>
  <si>
    <t>８年度</t>
    <rPh sb="1" eb="3">
      <t>ネンド</t>
    </rPh>
    <phoneticPr fontId="33"/>
  </si>
  <si>
    <t>令和8年8月27日からの大雨に伴う災害</t>
    <rPh sb="0" eb="2">
      <t>レイワ</t>
    </rPh>
    <rPh sb="3" eb="4">
      <t>ネン</t>
    </rPh>
    <rPh sb="5" eb="6">
      <t>ガツ</t>
    </rPh>
    <rPh sb="8" eb="9">
      <t>ニチ</t>
    </rPh>
    <rPh sb="12" eb="14">
      <t>オオアメ</t>
    </rPh>
    <rPh sb="15" eb="16">
      <t>トモナ</t>
    </rPh>
    <rPh sb="17" eb="19">
      <t>サイガイ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</si>
</sst>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
    <numFmt numFmtId="177" formatCode="&quot;(&quot;#,###&quot; a )&quot;;\-#,###;&quot;&quot;;@"/>
    <numFmt numFmtId="178" formatCode="&quot;(&quot;#,###&quot;円)&quot;;\-#,###;&quot;&quot;;@"/>
    <numFmt numFmtId="179" formatCode="&quot;(&quot;#,###&quot;組織 )&quot;;\-#,###;&quot;&quot;;@"/>
    <numFmt numFmtId="180" formatCode="#,###;;"/>
    <numFmt numFmtId="181" formatCode="&quot;(&quot;#,###&quot;円）&quot;;;"/>
    <numFmt numFmtId="182" formatCode="#,##0_ "/>
    <numFmt numFmtId="183" formatCode="&quot;(&quot;#,###&quot; 集落 )&quot;;\-#,###;&quot;&quot;;@"/>
    <numFmt numFmtId="184" formatCode="0;\-0;;@"/>
    <numFmt numFmtId="185" formatCode="#,##0;\△#,##0;"/>
    <numFmt numFmtId="186" formatCode="#,##0&quot;組&quot;&quot;織&quot;;\△#,##0&quot;組&quot;&quot;織&quot;;"/>
  </numFmts>
  <fonts count="42" x14ac:knownFonts="1">
    <font>
      <sz val="11"/>
      <name val="ＭＳ Ｐゴシック"/>
      <family val="3"/>
      <charset val="128"/>
    </font>
    <font>
      <sz val="10"/>
      <color theme="1"/>
      <name val="ＭＳ Ｐゴシック"/>
      <family val="2"/>
      <charset val="128"/>
    </font>
    <font>
      <sz val="11"/>
      <name val="ＭＳ Ｐゴシック"/>
      <family val="3"/>
      <charset val="128"/>
    </font>
    <font>
      <sz val="6"/>
      <name val="ＭＳ Ｐゴシック"/>
      <family val="3"/>
      <charset val="128"/>
    </font>
    <font>
      <sz val="11"/>
      <color indexed="8"/>
      <name val="ＭＳ 明朝"/>
      <family val="1"/>
      <charset val="128"/>
    </font>
    <font>
      <sz val="12"/>
      <name val="ＭＳ Ｐゴシック"/>
      <family val="3"/>
      <charset val="128"/>
    </font>
    <font>
      <sz val="12"/>
      <name val="ＭＳ 明朝"/>
      <family val="1"/>
      <charset val="128"/>
    </font>
    <font>
      <sz val="12"/>
      <name val="ＭＳ Ｐ明朝"/>
      <family val="1"/>
      <charset val="128"/>
    </font>
    <font>
      <sz val="11"/>
      <name val="ＭＳ Ｐ明朝"/>
      <family val="1"/>
      <charset val="128"/>
    </font>
    <font>
      <sz val="15"/>
      <name val="ＭＳ Ｐゴシック"/>
      <family val="3"/>
      <charset val="128"/>
    </font>
    <font>
      <sz val="10"/>
      <name val="ＭＳ Ｐ明朝"/>
      <family val="1"/>
      <charset val="128"/>
    </font>
    <font>
      <u/>
      <sz val="10"/>
      <color indexed="10"/>
      <name val="ＭＳ Ｐ明朝"/>
      <family val="1"/>
      <charset val="128"/>
    </font>
    <font>
      <sz val="11"/>
      <color theme="1"/>
      <name val="ＭＳ Ｐゴシック"/>
      <family val="3"/>
      <charset val="128"/>
      <scheme val="minor"/>
    </font>
    <font>
      <sz val="11"/>
      <color theme="1"/>
      <name val="ＭＳ 明朝"/>
      <family val="1"/>
      <charset val="128"/>
    </font>
    <font>
      <sz val="11"/>
      <color rgb="FFFF0000"/>
      <name val="ＭＳ Ｐゴシック"/>
      <family val="3"/>
      <charset val="128"/>
    </font>
    <font>
      <sz val="12"/>
      <color rgb="FFFF0000"/>
      <name val="ＭＳ Ｐゴシック"/>
      <family val="3"/>
      <charset val="128"/>
    </font>
    <font>
      <sz val="12"/>
      <color rgb="FFFF0000"/>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ゴシック"/>
      <family val="3"/>
      <charset val="128"/>
    </font>
    <font>
      <sz val="11"/>
      <color theme="1"/>
      <name val="ＭＳ Ｐゴシック"/>
      <family val="3"/>
      <charset val="128"/>
    </font>
    <font>
      <sz val="15"/>
      <color theme="1"/>
      <name val="ＭＳ Ｐゴシック"/>
      <family val="3"/>
      <charset val="128"/>
    </font>
    <font>
      <sz val="12"/>
      <color theme="1"/>
      <name val="ＭＳ Ｐ明朝"/>
      <family val="1"/>
      <charset val="128"/>
    </font>
    <font>
      <sz val="10.5"/>
      <color theme="1"/>
      <name val="ＭＳ Ｐ明朝"/>
      <family val="1"/>
      <charset val="128"/>
    </font>
    <font>
      <sz val="9"/>
      <color theme="1"/>
      <name val="ＭＳ Ｐゴシック"/>
      <family val="3"/>
      <charset val="128"/>
    </font>
    <font>
      <sz val="6"/>
      <color theme="1"/>
      <name val="ＭＳ Ｐ明朝"/>
      <family val="1"/>
      <charset val="128"/>
    </font>
    <font>
      <strike/>
      <sz val="12"/>
      <color theme="1"/>
      <name val="ＭＳ Ｐ明朝"/>
      <family val="1"/>
      <charset val="128"/>
    </font>
    <font>
      <sz val="10"/>
      <color theme="1"/>
      <name val="ＭＳ Ｐゴシック"/>
      <family val="3"/>
      <charset val="128"/>
    </font>
    <font>
      <u/>
      <sz val="11"/>
      <color theme="1"/>
      <name val="ＭＳ Ｐ明朝"/>
      <family val="1"/>
      <charset val="128"/>
    </font>
    <font>
      <u/>
      <sz val="12"/>
      <color theme="1"/>
      <name val="ＭＳ Ｐ明朝"/>
      <family val="1"/>
      <charset val="128"/>
    </font>
    <font>
      <u/>
      <sz val="12"/>
      <color theme="1"/>
      <name val="ＭＳ Ｐゴシック"/>
      <family val="3"/>
      <charset val="128"/>
    </font>
    <font>
      <u/>
      <sz val="11"/>
      <color theme="1"/>
      <name val="ＭＳ Ｐゴシック"/>
      <family val="3"/>
      <charset val="128"/>
    </font>
    <font>
      <sz val="6"/>
      <name val="ＭＳ Ｐゴシック"/>
      <family val="2"/>
      <charset val="128"/>
    </font>
    <font>
      <sz val="11"/>
      <color rgb="FFFF0000"/>
      <name val="ＭＳ Ｐ明朝"/>
      <family val="1"/>
      <charset val="128"/>
    </font>
    <font>
      <u/>
      <sz val="15"/>
      <color rgb="FFFF0000"/>
      <name val="ＭＳ Ｐゴシック"/>
      <family val="3"/>
      <charset val="128"/>
    </font>
    <font>
      <sz val="9"/>
      <name val="ＭＳ Ｐゴシック"/>
      <family val="3"/>
      <charset val="128"/>
    </font>
    <font>
      <sz val="10"/>
      <color rgb="FFFF0000"/>
      <name val="ＭＳ Ｐゴシック"/>
      <family val="2"/>
      <charset val="128"/>
    </font>
    <font>
      <sz val="10"/>
      <color rgb="FFFF0000"/>
      <name val="ＭＳ Ｐ明朝"/>
      <family val="1"/>
      <charset val="128"/>
    </font>
    <font>
      <sz val="12"/>
      <color theme="1"/>
      <name val="ＭＳ 明朝"/>
      <family val="1"/>
      <charset val="128"/>
    </font>
    <font>
      <sz val="8"/>
      <color theme="1"/>
      <name val="ＭＳ Ｐ明朝"/>
      <family val="1"/>
      <charset val="128"/>
    </font>
    <font>
      <b/>
      <sz val="20"/>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style="thin">
        <color theme="1"/>
      </left>
      <right/>
      <top/>
      <bottom style="thin">
        <color indexed="64"/>
      </bottom>
      <diagonal/>
    </border>
    <border>
      <left style="thin">
        <color indexed="64"/>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style="thin">
        <color theme="1"/>
      </left>
      <right/>
      <top/>
      <bottom/>
      <diagonal/>
    </border>
    <border>
      <left/>
      <right style="thin">
        <color theme="1"/>
      </right>
      <top style="thin">
        <color indexed="64"/>
      </top>
      <bottom/>
      <diagonal/>
    </border>
    <border>
      <left style="thin">
        <color indexed="64"/>
      </left>
      <right/>
      <top/>
      <bottom style="thin">
        <color rgb="FFFF0000"/>
      </bottom>
      <diagonal/>
    </border>
    <border>
      <left/>
      <right/>
      <top/>
      <bottom style="thin">
        <color rgb="FFFF0000"/>
      </bottom>
      <diagonal/>
    </border>
    <border>
      <left/>
      <right style="thin">
        <color indexed="64"/>
      </right>
      <top/>
      <bottom style="thin">
        <color rgb="FFFF0000"/>
      </bottom>
      <diagonal/>
    </border>
    <border>
      <left/>
      <right style="thin">
        <color indexed="64"/>
      </right>
      <top style="thin">
        <color theme="1"/>
      </top>
      <bottom/>
      <diagonal/>
    </border>
    <border>
      <left/>
      <right/>
      <top style="thin">
        <color rgb="FFFF0000"/>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thin">
        <color rgb="FFFF0000"/>
      </top>
      <bottom/>
      <diagonal/>
    </border>
    <border>
      <left/>
      <right style="thin">
        <color indexed="64"/>
      </right>
      <top style="thin">
        <color rgb="FFFF0000"/>
      </top>
      <bottom/>
      <diagonal/>
    </border>
    <border>
      <left style="thin">
        <color indexed="64"/>
      </left>
      <right style="thin">
        <color theme="1"/>
      </right>
      <top style="thin">
        <color indexed="64"/>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rgb="FFFF0000"/>
      </top>
      <bottom style="thin">
        <color rgb="FFFF0000"/>
      </bottom>
      <diagonal/>
    </border>
    <border>
      <left style="thin">
        <color theme="1"/>
      </left>
      <right style="thin">
        <color indexed="64"/>
      </right>
      <top style="thin">
        <color rgb="FFFF0000"/>
      </top>
      <bottom style="thin">
        <color rgb="FFFF0000"/>
      </bottom>
      <diagonal/>
    </border>
    <border>
      <left style="thin">
        <color indexed="64"/>
      </left>
      <right style="thin">
        <color theme="1"/>
      </right>
      <top style="thin">
        <color rgb="FFFF0000"/>
      </top>
      <bottom style="thin">
        <color indexed="64"/>
      </bottom>
      <diagonal/>
    </border>
    <border>
      <left style="thin">
        <color theme="1"/>
      </left>
      <right style="thin">
        <color indexed="64"/>
      </right>
      <top style="thin">
        <color rgb="FFFF0000"/>
      </top>
      <bottom style="thin">
        <color indexed="64"/>
      </bottom>
      <diagonal/>
    </border>
    <border>
      <left style="thin">
        <color indexed="64"/>
      </left>
      <right style="thin">
        <color theme="1"/>
      </right>
      <top style="thin">
        <color rgb="FFFF0000"/>
      </top>
      <bottom/>
      <diagonal/>
    </border>
    <border>
      <left style="thin">
        <color theme="1"/>
      </left>
      <right style="thin">
        <color indexed="64"/>
      </right>
      <top style="thin">
        <color rgb="FFFF0000"/>
      </top>
      <bottom/>
      <diagonal/>
    </border>
    <border>
      <left style="thin">
        <color indexed="64"/>
      </left>
      <right style="thin">
        <color theme="1"/>
      </right>
      <top/>
      <bottom style="thin">
        <color rgb="FFFF0000"/>
      </bottom>
      <diagonal/>
    </border>
    <border>
      <left style="thin">
        <color theme="1"/>
      </left>
      <right style="thin">
        <color indexed="64"/>
      </right>
      <top/>
      <bottom style="thin">
        <color rgb="FFFF0000"/>
      </bottom>
      <diagonal/>
    </border>
    <border>
      <left style="thin">
        <color theme="1"/>
      </left>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uble">
        <color indexed="64"/>
      </top>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diagonalDown="1">
      <left style="hair">
        <color indexed="64"/>
      </left>
      <right style="hair">
        <color indexed="64"/>
      </right>
      <top style="thin">
        <color indexed="64"/>
      </top>
      <bottom style="thin">
        <color indexed="64"/>
      </bottom>
      <diagonal style="thin">
        <color indexed="64"/>
      </diagonal>
    </border>
    <border>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bottom style="thin">
        <color indexed="64"/>
      </bottom>
      <diagonal/>
    </border>
  </borders>
  <cellStyleXfs count="16">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xf numFmtId="38" fontId="4" fillId="0" borderId="0" applyFont="0" applyFill="0" applyBorder="0" applyAlignment="0" applyProtection="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2"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xf numFmtId="0" fontId="1" fillId="0" borderId="0">
      <alignment vertical="center"/>
    </xf>
    <xf numFmtId="38" fontId="1" fillId="0" borderId="0" applyFont="0" applyFill="0" applyBorder="0" applyAlignment="0" applyProtection="0">
      <alignment vertical="center"/>
    </xf>
  </cellStyleXfs>
  <cellXfs count="668">
    <xf numFmtId="0" fontId="0" fillId="0" borderId="0" xfId="0">
      <alignment vertical="center"/>
    </xf>
    <xf numFmtId="0" fontId="14" fillId="0" borderId="0" xfId="0" applyFont="1">
      <alignment vertical="center"/>
    </xf>
    <xf numFmtId="0" fontId="16" fillId="0" borderId="0" xfId="0" applyFont="1">
      <alignment vertical="center"/>
    </xf>
    <xf numFmtId="0" fontId="15" fillId="0" borderId="0" xfId="13" applyFont="1" applyAlignment="1">
      <alignment horizontal="left" vertical="center" wrapText="1"/>
    </xf>
    <xf numFmtId="0" fontId="5" fillId="0" borderId="0" xfId="0" applyFont="1">
      <alignment vertical="center"/>
    </xf>
    <xf numFmtId="0" fontId="6" fillId="0" borderId="0" xfId="0" applyFont="1">
      <alignment vertical="center"/>
    </xf>
    <xf numFmtId="0" fontId="7" fillId="0" borderId="0" xfId="0" applyFont="1" applyAlignment="1"/>
    <xf numFmtId="0" fontId="7" fillId="0" borderId="0" xfId="0" applyFont="1">
      <alignment vertical="center"/>
    </xf>
    <xf numFmtId="0" fontId="8" fillId="0" borderId="0" xfId="0" applyFont="1">
      <alignment vertical="center"/>
    </xf>
    <xf numFmtId="0" fontId="7" fillId="0" borderId="0" xfId="0" applyFont="1" applyAlignment="1">
      <alignment horizontal="left" vertical="center"/>
    </xf>
    <xf numFmtId="0" fontId="5" fillId="0" borderId="0" xfId="13" applyFont="1" applyAlignment="1">
      <alignment vertical="center" wrapText="1"/>
    </xf>
    <xf numFmtId="0" fontId="5" fillId="0" borderId="0" xfId="13" applyFont="1" applyAlignment="1">
      <alignment vertical="center"/>
    </xf>
    <xf numFmtId="0" fontId="20" fillId="2" borderId="0" xfId="0" applyFont="1" applyFill="1" applyAlignment="1">
      <alignment horizontal="left"/>
    </xf>
    <xf numFmtId="0" fontId="20" fillId="2" borderId="0" xfId="0" applyFont="1" applyFill="1" applyAlignment="1">
      <alignment horizontal="center"/>
    </xf>
    <xf numFmtId="0" fontId="21" fillId="2" borderId="0" xfId="0" applyFont="1" applyFill="1" applyAlignment="1">
      <alignment horizontal="right" vertical="center"/>
    </xf>
    <xf numFmtId="0" fontId="21" fillId="2" borderId="0" xfId="0" applyFont="1" applyFill="1">
      <alignment vertical="center"/>
    </xf>
    <xf numFmtId="0" fontId="20" fillId="2" borderId="0" xfId="0" applyFont="1" applyFill="1">
      <alignment vertical="center"/>
    </xf>
    <xf numFmtId="0" fontId="23" fillId="2" borderId="0" xfId="0" applyFont="1" applyFill="1">
      <alignment vertical="center"/>
    </xf>
    <xf numFmtId="0" fontId="23" fillId="2" borderId="0" xfId="0" applyFont="1" applyFill="1" applyAlignment="1">
      <alignment horizontal="left" vertical="center"/>
    </xf>
    <xf numFmtId="0" fontId="23" fillId="2" borderId="0" xfId="0" applyFont="1" applyFill="1" applyAlignment="1">
      <alignment horizontal="center" vertical="center"/>
    </xf>
    <xf numFmtId="0" fontId="17" fillId="2" borderId="0" xfId="0" applyFont="1" applyFill="1">
      <alignmen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38" fontId="17" fillId="2" borderId="4" xfId="2" applyFont="1" applyFill="1" applyBorder="1" applyAlignment="1">
      <alignment horizontal="left" vertical="center"/>
    </xf>
    <xf numFmtId="0" fontId="17" fillId="2" borderId="2" xfId="0" applyFont="1" applyFill="1" applyBorder="1" applyAlignment="1">
      <alignment horizontal="right" vertical="center"/>
    </xf>
    <xf numFmtId="0" fontId="17" fillId="2" borderId="3" xfId="0" applyFont="1" applyFill="1" applyBorder="1">
      <alignment vertical="center"/>
    </xf>
    <xf numFmtId="0" fontId="17" fillId="2" borderId="4" xfId="0" applyFont="1" applyFill="1" applyBorder="1">
      <alignment vertical="center"/>
    </xf>
    <xf numFmtId="0" fontId="17" fillId="2" borderId="2" xfId="0" applyFont="1" applyFill="1" applyBorder="1">
      <alignment vertical="center"/>
    </xf>
    <xf numFmtId="0" fontId="17" fillId="2" borderId="5" xfId="0" applyFont="1" applyFill="1" applyBorder="1" applyAlignment="1">
      <alignment horizontal="center" vertical="center"/>
    </xf>
    <xf numFmtId="0" fontId="19" fillId="2" borderId="8" xfId="0" applyFont="1" applyFill="1" applyBorder="1" applyAlignment="1">
      <alignment vertical="center" shrinkToFit="1"/>
    </xf>
    <xf numFmtId="0" fontId="19" fillId="2" borderId="11" xfId="0" applyFont="1" applyFill="1" applyBorder="1" applyAlignment="1">
      <alignment vertical="center" shrinkToFit="1"/>
    </xf>
    <xf numFmtId="38" fontId="17" fillId="0" borderId="4" xfId="2" applyFont="1" applyFill="1" applyBorder="1" applyAlignment="1">
      <alignment horizontal="left" vertical="center"/>
    </xf>
    <xf numFmtId="0" fontId="17" fillId="0" borderId="2" xfId="0" applyFont="1" applyBorder="1" applyAlignment="1">
      <alignment horizontal="right" vertical="center"/>
    </xf>
    <xf numFmtId="0" fontId="17" fillId="0" borderId="6" xfId="0" applyFont="1" applyBorder="1" applyAlignment="1">
      <alignment horizontal="center" vertical="center"/>
    </xf>
    <xf numFmtId="0" fontId="19" fillId="0" borderId="8" xfId="0" applyFont="1" applyBorder="1" applyAlignment="1">
      <alignment vertical="center" shrinkToFit="1"/>
    </xf>
    <xf numFmtId="0" fontId="19" fillId="0" borderId="11" xfId="0" applyFont="1" applyBorder="1" applyAlignment="1">
      <alignment vertical="center" shrinkToFit="1"/>
    </xf>
    <xf numFmtId="0" fontId="17" fillId="0" borderId="2" xfId="0" applyFont="1" applyBorder="1">
      <alignment vertical="center"/>
    </xf>
    <xf numFmtId="0" fontId="17" fillId="0" borderId="5" xfId="0" applyFont="1" applyBorder="1" applyAlignment="1">
      <alignment horizontal="center" vertical="center"/>
    </xf>
    <xf numFmtId="0" fontId="17" fillId="0" borderId="9" xfId="0" applyFont="1" applyBorder="1" applyAlignment="1">
      <alignment horizontal="center" vertical="center"/>
    </xf>
    <xf numFmtId="0" fontId="19" fillId="2" borderId="0" xfId="0" applyFont="1" applyFill="1">
      <alignment vertical="center"/>
    </xf>
    <xf numFmtId="0" fontId="25" fillId="2" borderId="0" xfId="0" applyFont="1" applyFill="1">
      <alignment vertical="center"/>
    </xf>
    <xf numFmtId="0" fontId="17" fillId="2" borderId="2" xfId="0" applyFont="1" applyFill="1" applyBorder="1" applyAlignment="1">
      <alignment horizontal="left" vertical="center"/>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5" xfId="0" applyFont="1" applyFill="1" applyBorder="1">
      <alignment vertical="center"/>
    </xf>
    <xf numFmtId="0" fontId="17" fillId="2" borderId="7" xfId="0" applyFont="1" applyFill="1" applyBorder="1">
      <alignment vertical="center"/>
    </xf>
    <xf numFmtId="0" fontId="17" fillId="2" borderId="10" xfId="0" applyFont="1" applyFill="1" applyBorder="1">
      <alignment vertical="center"/>
    </xf>
    <xf numFmtId="0" fontId="17" fillId="2" borderId="8" xfId="0" applyFont="1" applyFill="1" applyBorder="1">
      <alignment vertical="center"/>
    </xf>
    <xf numFmtId="0" fontId="17" fillId="2" borderId="11" xfId="0" applyFont="1" applyFill="1" applyBorder="1">
      <alignment vertical="center"/>
    </xf>
    <xf numFmtId="0" fontId="17" fillId="2" borderId="9" xfId="0" applyFont="1" applyFill="1" applyBorder="1" applyAlignment="1">
      <alignment horizontal="center" vertical="center"/>
    </xf>
    <xf numFmtId="176" fontId="17" fillId="2" borderId="4" xfId="0" applyNumberFormat="1" applyFont="1" applyFill="1" applyBorder="1" applyAlignment="1">
      <alignment horizontal="left" vertical="center"/>
    </xf>
    <xf numFmtId="176" fontId="17" fillId="2" borderId="2" xfId="0" applyNumberFormat="1" applyFont="1" applyFill="1" applyBorder="1" applyAlignment="1">
      <alignment horizontal="left" vertical="center"/>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19"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pplyAlignment="1">
      <alignment horizontal="right" vertical="center"/>
    </xf>
    <xf numFmtId="0" fontId="17" fillId="2" borderId="22" xfId="0" applyFont="1" applyFill="1" applyBorder="1" applyAlignment="1">
      <alignment horizontal="left" vertical="center"/>
    </xf>
    <xf numFmtId="0" fontId="17" fillId="2" borderId="4" xfId="0" applyFont="1" applyFill="1" applyBorder="1" applyAlignment="1">
      <alignment horizontal="left" vertical="center"/>
    </xf>
    <xf numFmtId="0" fontId="17" fillId="2" borderId="23" xfId="0" applyFont="1" applyFill="1" applyBorder="1" applyAlignment="1">
      <alignment horizontal="left" vertical="center"/>
    </xf>
    <xf numFmtId="0" fontId="20" fillId="2" borderId="0" xfId="0" applyFont="1" applyFill="1" applyAlignment="1"/>
    <xf numFmtId="0" fontId="17" fillId="2" borderId="24" xfId="0" applyFont="1" applyFill="1" applyBorder="1" applyAlignment="1">
      <alignment horizontal="left" vertical="center" wrapText="1"/>
    </xf>
    <xf numFmtId="0" fontId="18" fillId="2" borderId="6" xfId="0" applyFont="1" applyFill="1" applyBorder="1" applyAlignment="1">
      <alignment vertical="center" wrapText="1"/>
    </xf>
    <xf numFmtId="0" fontId="18" fillId="2" borderId="9" xfId="0" applyFont="1" applyFill="1" applyBorder="1" applyAlignment="1">
      <alignment vertical="center" wrapText="1"/>
    </xf>
    <xf numFmtId="0" fontId="29" fillId="2" borderId="0" xfId="0" applyFont="1" applyFill="1" applyAlignment="1">
      <alignment horizontal="center" vertical="center" wrapText="1"/>
    </xf>
    <xf numFmtId="0" fontId="29" fillId="2" borderId="0" xfId="0" applyFont="1" applyFill="1" applyAlignment="1">
      <alignment horizontal="center" vertical="center"/>
    </xf>
    <xf numFmtId="181" fontId="29" fillId="2" borderId="0" xfId="0" applyNumberFormat="1" applyFont="1" applyFill="1" applyAlignment="1">
      <alignment horizontal="center" vertical="center" shrinkToFit="1"/>
    </xf>
    <xf numFmtId="38" fontId="17" fillId="2" borderId="0" xfId="2" applyFont="1" applyFill="1" applyBorder="1" applyAlignment="1">
      <alignment horizontal="right" vertical="center"/>
    </xf>
    <xf numFmtId="0" fontId="17" fillId="2" borderId="0" xfId="0" applyFont="1" applyFill="1" applyAlignment="1">
      <alignment horizontal="right" vertical="center"/>
    </xf>
    <xf numFmtId="0" fontId="17" fillId="2" borderId="0" xfId="0" applyFont="1" applyFill="1" applyAlignment="1">
      <alignment horizontal="right" vertical="center" shrinkToFit="1"/>
    </xf>
    <xf numFmtId="0" fontId="29" fillId="2" borderId="0" xfId="0" applyFont="1" applyFill="1">
      <alignment vertical="center"/>
    </xf>
    <xf numFmtId="0" fontId="30" fillId="2" borderId="0" xfId="0" applyFont="1" applyFill="1">
      <alignment vertical="center"/>
    </xf>
    <xf numFmtId="0" fontId="31" fillId="2" borderId="0" xfId="0" applyFont="1" applyFill="1">
      <alignment vertical="center"/>
    </xf>
    <xf numFmtId="0" fontId="32" fillId="2" borderId="0" xfId="0" applyFont="1" applyFill="1">
      <alignment vertical="center"/>
    </xf>
    <xf numFmtId="0" fontId="21" fillId="2" borderId="0" xfId="0" applyFont="1" applyFill="1" applyAlignment="1">
      <alignment horizontal="center" vertical="center"/>
    </xf>
    <xf numFmtId="0" fontId="21" fillId="2" borderId="0" xfId="0" applyFont="1" applyFill="1" applyAlignment="1">
      <alignment horizontal="left" vertical="center"/>
    </xf>
    <xf numFmtId="0" fontId="17" fillId="2" borderId="23" xfId="0" applyFont="1" applyFill="1" applyBorder="1">
      <alignment vertical="center"/>
    </xf>
    <xf numFmtId="0" fontId="17" fillId="2" borderId="23" xfId="0" applyFont="1" applyFill="1" applyBorder="1" applyAlignment="1">
      <alignment horizontal="right" vertical="center"/>
    </xf>
    <xf numFmtId="0" fontId="17" fillId="2" borderId="22" xfId="0" applyFont="1" applyFill="1" applyBorder="1">
      <alignment vertical="center"/>
    </xf>
    <xf numFmtId="0" fontId="17" fillId="0" borderId="22" xfId="0" applyFont="1" applyBorder="1" applyAlignment="1">
      <alignment horizontal="right" vertical="center"/>
    </xf>
    <xf numFmtId="0" fontId="17" fillId="0" borderId="22" xfId="0" applyFont="1" applyBorder="1">
      <alignment vertical="center"/>
    </xf>
    <xf numFmtId="38" fontId="17" fillId="2" borderId="0" xfId="2" applyFont="1" applyFill="1" applyBorder="1" applyAlignment="1">
      <alignment horizontal="left" vertical="center"/>
    </xf>
    <xf numFmtId="0" fontId="19" fillId="2" borderId="0" xfId="0" applyFont="1" applyFill="1" applyAlignment="1">
      <alignment horizontal="left" vertical="top" wrapText="1"/>
    </xf>
    <xf numFmtId="0" fontId="19" fillId="2" borderId="0" xfId="0" applyFont="1" applyFill="1" applyAlignment="1">
      <alignment horizontal="left" vertical="top"/>
    </xf>
    <xf numFmtId="176" fontId="17" fillId="2" borderId="0" xfId="0" applyNumberFormat="1" applyFont="1" applyFill="1" applyAlignment="1">
      <alignment horizontal="right" vertical="center"/>
    </xf>
    <xf numFmtId="0" fontId="17" fillId="2" borderId="0" xfId="0" applyFont="1" applyFill="1" applyAlignment="1">
      <alignment horizontal="left" vertical="top"/>
    </xf>
    <xf numFmtId="0" fontId="18" fillId="2" borderId="0" xfId="0" applyFont="1" applyFill="1" applyAlignment="1">
      <alignment horizontal="left" vertical="center"/>
    </xf>
    <xf numFmtId="176" fontId="17" fillId="2" borderId="2" xfId="0" applyNumberFormat="1" applyFont="1" applyFill="1" applyBorder="1" applyAlignment="1">
      <alignment horizontal="right" vertical="center"/>
    </xf>
    <xf numFmtId="0" fontId="7" fillId="2" borderId="0" xfId="0" applyFont="1" applyFill="1">
      <alignment vertical="center"/>
    </xf>
    <xf numFmtId="0" fontId="1" fillId="0" borderId="0" xfId="14">
      <alignment vertical="center"/>
    </xf>
    <xf numFmtId="184" fontId="1" fillId="0" borderId="0" xfId="14" applyNumberFormat="1">
      <alignment vertical="center"/>
    </xf>
    <xf numFmtId="0" fontId="18" fillId="0" borderId="0" xfId="14" applyFont="1">
      <alignment vertical="center"/>
    </xf>
    <xf numFmtId="184" fontId="18" fillId="0" borderId="0" xfId="14" applyNumberFormat="1" applyFont="1">
      <alignment vertical="center"/>
    </xf>
    <xf numFmtId="185" fontId="18" fillId="0" borderId="9" xfId="14" applyNumberFormat="1" applyFont="1" applyBorder="1">
      <alignment vertical="center"/>
    </xf>
    <xf numFmtId="185" fontId="18" fillId="0" borderId="59" xfId="15" applyNumberFormat="1" applyFont="1" applyBorder="1">
      <alignment vertical="center"/>
    </xf>
    <xf numFmtId="38" fontId="18" fillId="0" borderId="59" xfId="15" applyFont="1" applyBorder="1">
      <alignment vertical="center"/>
    </xf>
    <xf numFmtId="185" fontId="18" fillId="0" borderId="1" xfId="15" applyNumberFormat="1" applyFont="1" applyBorder="1">
      <alignment vertical="center"/>
    </xf>
    <xf numFmtId="38" fontId="18" fillId="0" borderId="1" xfId="15" applyFont="1" applyBorder="1">
      <alignment vertical="center"/>
    </xf>
    <xf numFmtId="184" fontId="18" fillId="0" borderId="0" xfId="14" applyNumberFormat="1" applyFont="1" applyAlignment="1">
      <alignment horizontal="right" vertical="center"/>
    </xf>
    <xf numFmtId="0" fontId="36" fillId="2" borderId="0" xfId="0" applyFont="1" applyFill="1">
      <alignment vertical="center"/>
    </xf>
    <xf numFmtId="0" fontId="8" fillId="2" borderId="3" xfId="0" applyFont="1" applyFill="1" applyBorder="1">
      <alignment vertical="center"/>
    </xf>
    <xf numFmtId="0" fontId="8" fillId="2" borderId="4" xfId="0" applyFont="1" applyFill="1" applyBorder="1">
      <alignment vertical="center"/>
    </xf>
    <xf numFmtId="0" fontId="8" fillId="2" borderId="2" xfId="0" applyFont="1" applyFill="1" applyBorder="1">
      <alignment vertical="center"/>
    </xf>
    <xf numFmtId="0" fontId="0" fillId="2" borderId="0" xfId="0" applyFill="1">
      <alignment vertical="center"/>
    </xf>
    <xf numFmtId="0" fontId="5" fillId="0" borderId="0" xfId="0" applyFont="1" applyAlignment="1">
      <alignment horizontal="left"/>
    </xf>
    <xf numFmtId="0" fontId="5" fillId="0" borderId="0" xfId="0" applyFont="1" applyAlignment="1">
      <alignment horizontal="right"/>
    </xf>
    <xf numFmtId="0" fontId="23" fillId="0" borderId="0" xfId="0" quotePrefix="1" applyFont="1" applyAlignment="1">
      <alignment horizontal="left" vertical="center"/>
    </xf>
    <xf numFmtId="0" fontId="23" fillId="0" borderId="0" xfId="0" applyFont="1" applyAlignment="1">
      <alignment horizontal="left" vertical="center" wrapText="1"/>
    </xf>
    <xf numFmtId="0" fontId="21" fillId="0" borderId="0" xfId="0" applyFont="1">
      <alignment vertical="center"/>
    </xf>
    <xf numFmtId="0" fontId="8" fillId="2" borderId="0" xfId="0" applyFont="1" applyFill="1" applyAlignment="1">
      <alignment horizontal="left" vertical="center"/>
    </xf>
    <xf numFmtId="0" fontId="1" fillId="2" borderId="0" xfId="14" applyFill="1">
      <alignment vertical="center"/>
    </xf>
    <xf numFmtId="0" fontId="18" fillId="2" borderId="0" xfId="14" applyFont="1" applyFill="1">
      <alignment vertical="center"/>
    </xf>
    <xf numFmtId="184" fontId="1" fillId="2" borderId="0" xfId="14" applyNumberFormat="1" applyFill="1">
      <alignment vertical="center"/>
    </xf>
    <xf numFmtId="0" fontId="34" fillId="2" borderId="0" xfId="0" applyFont="1" applyFill="1" applyAlignment="1">
      <alignment horizontal="right" vertical="center"/>
    </xf>
    <xf numFmtId="14" fontId="23" fillId="2" borderId="0" xfId="0" applyNumberFormat="1" applyFont="1" applyFill="1">
      <alignment vertical="center"/>
    </xf>
    <xf numFmtId="0" fontId="37" fillId="0" borderId="0" xfId="14" applyFont="1">
      <alignment vertical="center"/>
    </xf>
    <xf numFmtId="184" fontId="37" fillId="0" borderId="0" xfId="14" applyNumberFormat="1" applyFont="1">
      <alignment vertical="center"/>
    </xf>
    <xf numFmtId="0" fontId="38" fillId="0" borderId="0" xfId="14" applyFont="1">
      <alignment vertical="center"/>
    </xf>
    <xf numFmtId="0" fontId="19" fillId="0" borderId="0" xfId="0" applyFont="1">
      <alignment vertical="center"/>
    </xf>
    <xf numFmtId="0" fontId="25" fillId="0" borderId="0" xfId="0" applyFont="1">
      <alignment vertical="center"/>
    </xf>
    <xf numFmtId="0" fontId="19" fillId="0" borderId="0" xfId="0" applyFont="1" applyAlignment="1">
      <alignment horizontal="left" vertical="top"/>
    </xf>
    <xf numFmtId="0" fontId="36" fillId="0" borderId="0" xfId="0" applyFont="1">
      <alignment vertical="center"/>
    </xf>
    <xf numFmtId="0" fontId="19" fillId="0" borderId="0" xfId="0" applyFont="1" applyAlignment="1">
      <alignment vertical="top" wrapText="1"/>
    </xf>
    <xf numFmtId="0" fontId="18" fillId="2" borderId="4" xfId="0" applyFont="1" applyFill="1" applyBorder="1" applyAlignment="1">
      <alignment horizontal="left" vertical="center"/>
    </xf>
    <xf numFmtId="176" fontId="17" fillId="2" borderId="0" xfId="2" applyNumberFormat="1" applyFont="1" applyFill="1" applyBorder="1" applyAlignment="1">
      <alignment horizontal="right" vertical="center"/>
    </xf>
    <xf numFmtId="0" fontId="19" fillId="0" borderId="8" xfId="0" applyFont="1" applyBorder="1" applyAlignment="1">
      <alignment horizontal="left" vertical="top"/>
    </xf>
    <xf numFmtId="0" fontId="18" fillId="0" borderId="5" xfId="14" applyFont="1" applyBorder="1" applyAlignment="1">
      <alignment horizontal="center" vertical="center"/>
    </xf>
    <xf numFmtId="0" fontId="18" fillId="0" borderId="7" xfId="14" applyFont="1" applyBorder="1" applyAlignment="1">
      <alignment horizontal="center" vertical="center"/>
    </xf>
    <xf numFmtId="0" fontId="18" fillId="0" borderId="3" xfId="14" applyFont="1" applyBorder="1" applyAlignment="1">
      <alignment horizontal="center" vertical="center"/>
    </xf>
    <xf numFmtId="0" fontId="18" fillId="0" borderId="2" xfId="14" applyFont="1" applyBorder="1" applyAlignment="1">
      <alignment horizontal="center" vertical="center"/>
    </xf>
    <xf numFmtId="0" fontId="23" fillId="0" borderId="0" xfId="0" applyFont="1">
      <alignment vertical="center"/>
    </xf>
    <xf numFmtId="0" fontId="23" fillId="0" borderId="0" xfId="0" applyFont="1" applyAlignment="1">
      <alignment horizontal="left" vertical="center"/>
    </xf>
    <xf numFmtId="0" fontId="23" fillId="0" borderId="0" xfId="0" applyFont="1" applyAlignment="1">
      <alignment horizontal="left" vertical="center" shrinkToFit="1"/>
    </xf>
    <xf numFmtId="0" fontId="23" fillId="0" borderId="0" xfId="0" applyFont="1" applyAlignment="1"/>
    <xf numFmtId="0" fontId="21" fillId="0" borderId="0" xfId="0" applyFont="1" applyAlignment="1">
      <alignment horizontal="left" vertical="top" wrapText="1"/>
    </xf>
    <xf numFmtId="0" fontId="39" fillId="0" borderId="0" xfId="0" applyFont="1">
      <alignment vertical="center"/>
    </xf>
    <xf numFmtId="0" fontId="23" fillId="0" borderId="0" xfId="0" quotePrefix="1" applyFont="1" applyAlignment="1">
      <alignment horizontal="left" vertical="top"/>
    </xf>
    <xf numFmtId="0" fontId="18" fillId="0" borderId="0" xfId="0" applyFont="1" applyAlignment="1">
      <alignment horizontal="left" vertical="center"/>
    </xf>
    <xf numFmtId="0" fontId="17" fillId="0" borderId="0" xfId="0" applyFont="1" applyAlignment="1">
      <alignment horizontal="center" vertical="center"/>
    </xf>
    <xf numFmtId="176" fontId="17" fillId="0" borderId="0" xfId="2" applyNumberFormat="1" applyFont="1" applyFill="1" applyBorder="1" applyAlignment="1">
      <alignment horizontal="right" vertical="center"/>
    </xf>
    <xf numFmtId="38" fontId="17" fillId="0" borderId="0" xfId="2" applyFont="1" applyFill="1" applyBorder="1" applyAlignment="1">
      <alignment horizontal="left" vertical="center"/>
    </xf>
    <xf numFmtId="176" fontId="17" fillId="0" borderId="0" xfId="0" applyNumberFormat="1" applyFont="1" applyAlignment="1">
      <alignment horizontal="right" vertical="center"/>
    </xf>
    <xf numFmtId="0" fontId="17" fillId="0" borderId="0" xfId="0" applyFont="1">
      <alignment vertical="center"/>
    </xf>
    <xf numFmtId="0" fontId="19" fillId="2" borderId="0" xfId="0" applyFont="1" applyFill="1" applyAlignment="1">
      <alignment horizontal="left" vertical="center"/>
    </xf>
    <xf numFmtId="0" fontId="19" fillId="2" borderId="0" xfId="0" applyFont="1" applyFill="1" applyAlignment="1">
      <alignment horizontal="center" vertical="center" shrinkToFit="1"/>
    </xf>
    <xf numFmtId="0" fontId="18" fillId="0" borderId="0" xfId="14" applyFont="1" applyAlignment="1">
      <alignment horizontal="right" vertical="center"/>
    </xf>
    <xf numFmtId="0" fontId="18" fillId="0" borderId="10" xfId="14" applyFont="1" applyBorder="1">
      <alignment vertical="center"/>
    </xf>
    <xf numFmtId="0" fontId="18" fillId="0" borderId="8" xfId="14" applyFont="1" applyBorder="1">
      <alignment vertical="center"/>
    </xf>
    <xf numFmtId="0" fontId="18" fillId="0" borderId="11" xfId="14" applyFont="1" applyBorder="1">
      <alignment vertical="center"/>
    </xf>
    <xf numFmtId="0" fontId="18" fillId="0" borderId="5" xfId="14" applyFont="1" applyBorder="1">
      <alignment vertical="center"/>
    </xf>
    <xf numFmtId="0" fontId="18" fillId="0" borderId="7" xfId="14" applyFont="1" applyBorder="1">
      <alignment vertical="center"/>
    </xf>
    <xf numFmtId="0" fontId="18" fillId="0" borderId="19" xfId="14" applyFont="1" applyBorder="1" applyAlignment="1">
      <alignment horizontal="center" vertical="center" wrapText="1"/>
    </xf>
    <xf numFmtId="0" fontId="18" fillId="0" borderId="68" xfId="14" applyFont="1" applyBorder="1" applyAlignment="1">
      <alignment horizontal="center" vertical="center" wrapText="1"/>
    </xf>
    <xf numFmtId="0" fontId="18" fillId="0" borderId="69" xfId="14" applyFont="1" applyBorder="1" applyAlignment="1">
      <alignment horizontal="center" vertical="center" wrapText="1"/>
    </xf>
    <xf numFmtId="38" fontId="18" fillId="0" borderId="19" xfId="15" applyFont="1" applyFill="1" applyBorder="1" applyAlignment="1">
      <alignment horizontal="center" vertical="center"/>
    </xf>
    <xf numFmtId="38" fontId="18" fillId="0" borderId="19" xfId="15" applyFont="1" applyFill="1" applyBorder="1" applyAlignment="1">
      <alignment horizontal="right" vertical="center"/>
    </xf>
    <xf numFmtId="38" fontId="18" fillId="0" borderId="68" xfId="15" applyFont="1" applyFill="1" applyBorder="1" applyAlignment="1">
      <alignment horizontal="right" vertical="center"/>
    </xf>
    <xf numFmtId="38" fontId="18" fillId="0" borderId="69" xfId="15" applyFont="1" applyFill="1" applyBorder="1" applyAlignment="1">
      <alignment horizontal="right" vertical="center"/>
    </xf>
    <xf numFmtId="38" fontId="18" fillId="0" borderId="3" xfId="15" applyFont="1" applyFill="1" applyBorder="1" applyAlignment="1">
      <alignment horizontal="center" vertical="center"/>
    </xf>
    <xf numFmtId="38" fontId="18" fillId="0" borderId="3" xfId="15" applyFont="1" applyFill="1" applyBorder="1" applyAlignment="1">
      <alignment horizontal="right" vertical="center"/>
    </xf>
    <xf numFmtId="38" fontId="18" fillId="0" borderId="70" xfId="15" applyFont="1" applyFill="1" applyBorder="1" applyAlignment="1">
      <alignment horizontal="right" vertical="center"/>
    </xf>
    <xf numFmtId="38" fontId="18" fillId="0" borderId="60" xfId="15" applyFont="1" applyFill="1" applyBorder="1" applyAlignment="1">
      <alignment horizontal="right" vertical="center"/>
    </xf>
    <xf numFmtId="38" fontId="18" fillId="0" borderId="71" xfId="15" applyFont="1" applyFill="1" applyBorder="1" applyAlignment="1">
      <alignment horizontal="right" vertical="center"/>
    </xf>
    <xf numFmtId="0" fontId="18" fillId="0" borderId="66" xfId="14" applyFont="1" applyBorder="1" applyAlignment="1">
      <alignment horizontal="center" vertical="center"/>
    </xf>
    <xf numFmtId="38" fontId="18" fillId="0" borderId="67" xfId="15" applyFont="1" applyFill="1" applyBorder="1">
      <alignment vertical="center"/>
    </xf>
    <xf numFmtId="38" fontId="18" fillId="0" borderId="72" xfId="15" applyFont="1" applyFill="1" applyBorder="1">
      <alignment vertical="center"/>
    </xf>
    <xf numFmtId="38" fontId="18" fillId="0" borderId="73" xfId="15" applyFont="1" applyFill="1" applyBorder="1">
      <alignment vertical="center"/>
    </xf>
    <xf numFmtId="38" fontId="18" fillId="0" borderId="65" xfId="2" applyFont="1" applyFill="1" applyBorder="1" applyAlignment="1">
      <alignment horizontal="right" vertical="center"/>
    </xf>
    <xf numFmtId="38" fontId="18" fillId="0" borderId="66" xfId="2" applyFont="1" applyFill="1" applyBorder="1" applyAlignment="1">
      <alignment horizontal="right" vertical="center"/>
    </xf>
    <xf numFmtId="38" fontId="18" fillId="0" borderId="73" xfId="2" applyFont="1" applyFill="1" applyBorder="1" applyAlignment="1">
      <alignment horizontal="right" vertical="center"/>
    </xf>
    <xf numFmtId="38" fontId="18" fillId="0" borderId="67" xfId="2" applyFont="1" applyFill="1" applyBorder="1" applyAlignment="1">
      <alignment horizontal="right" vertical="center"/>
    </xf>
    <xf numFmtId="38" fontId="18" fillId="0" borderId="2" xfId="15" applyFont="1" applyFill="1" applyBorder="1">
      <alignment vertical="center"/>
    </xf>
    <xf numFmtId="38" fontId="18" fillId="0" borderId="4" xfId="15" applyFont="1" applyFill="1" applyBorder="1">
      <alignment vertical="center"/>
    </xf>
    <xf numFmtId="38" fontId="18" fillId="0" borderId="74" xfId="15" applyFont="1" applyFill="1" applyBorder="1">
      <alignment vertical="center"/>
    </xf>
    <xf numFmtId="38" fontId="18" fillId="0" borderId="9" xfId="2" applyFont="1" applyFill="1" applyBorder="1" applyAlignment="1">
      <alignment horizontal="right" vertical="center"/>
    </xf>
    <xf numFmtId="38" fontId="18" fillId="0" borderId="3" xfId="2" applyFont="1" applyFill="1" applyBorder="1" applyAlignment="1">
      <alignment horizontal="right" vertical="center"/>
    </xf>
    <xf numFmtId="38" fontId="18" fillId="0" borderId="74" xfId="2" applyFont="1" applyFill="1" applyBorder="1" applyAlignment="1">
      <alignment horizontal="right" vertical="center"/>
    </xf>
    <xf numFmtId="38" fontId="18" fillId="0" borderId="2" xfId="2" applyFont="1" applyFill="1" applyBorder="1" applyAlignment="1">
      <alignment horizontal="right" vertical="center"/>
    </xf>
    <xf numFmtId="0" fontId="18" fillId="0" borderId="0" xfId="14" applyFont="1" applyAlignment="1">
      <alignment horizontal="center" vertical="center"/>
    </xf>
    <xf numFmtId="0" fontId="18" fillId="0" borderId="0" xfId="14" applyFont="1" applyAlignment="1">
      <alignment horizontal="left" vertical="center"/>
    </xf>
    <xf numFmtId="38" fontId="18" fillId="0" borderId="0" xfId="15" applyFont="1" applyFill="1" applyBorder="1">
      <alignment vertical="center"/>
    </xf>
    <xf numFmtId="38" fontId="18" fillId="0" borderId="0" xfId="2" applyFont="1" applyFill="1" applyBorder="1" applyAlignment="1">
      <alignment horizontal="right" vertical="center"/>
    </xf>
    <xf numFmtId="0" fontId="18" fillId="0" borderId="8" xfId="14" applyFont="1" applyBorder="1" applyAlignment="1">
      <alignment horizontal="left" vertical="center"/>
    </xf>
    <xf numFmtId="0" fontId="18" fillId="2" borderId="12" xfId="14" applyFont="1" applyFill="1" applyBorder="1">
      <alignment vertical="center"/>
    </xf>
    <xf numFmtId="38" fontId="18" fillId="2" borderId="1" xfId="15" applyFont="1" applyFill="1" applyBorder="1">
      <alignment vertical="center"/>
    </xf>
    <xf numFmtId="0" fontId="18" fillId="2" borderId="1" xfId="14" applyFont="1" applyFill="1" applyBorder="1">
      <alignment vertical="center"/>
    </xf>
    <xf numFmtId="0" fontId="18" fillId="0" borderId="1" xfId="14" applyFont="1" applyBorder="1">
      <alignment vertical="center"/>
    </xf>
    <xf numFmtId="0" fontId="38" fillId="2" borderId="12" xfId="14" applyFont="1" applyFill="1" applyBorder="1" applyAlignment="1">
      <alignment vertical="center" shrinkToFit="1"/>
    </xf>
    <xf numFmtId="38" fontId="38" fillId="2" borderId="1" xfId="15" applyFont="1" applyFill="1" applyBorder="1" applyAlignment="1">
      <alignment vertical="center" wrapText="1"/>
    </xf>
    <xf numFmtId="0" fontId="38" fillId="2" borderId="12" xfId="14" applyFont="1" applyFill="1" applyBorder="1" applyAlignment="1">
      <alignment vertical="center" wrapText="1" shrinkToFit="1"/>
    </xf>
    <xf numFmtId="0" fontId="38" fillId="2" borderId="0" xfId="14" applyFont="1" applyFill="1">
      <alignment vertical="center"/>
    </xf>
    <xf numFmtId="0" fontId="41" fillId="2" borderId="0" xfId="14" applyFont="1" applyFill="1" applyAlignment="1">
      <alignment horizontal="center" vertical="center"/>
    </xf>
    <xf numFmtId="0" fontId="18" fillId="2" borderId="12" xfId="14" applyFont="1" applyFill="1" applyBorder="1" applyAlignment="1">
      <alignment horizontal="center" vertical="center" textRotation="255" wrapText="1"/>
    </xf>
    <xf numFmtId="0" fontId="18" fillId="2" borderId="9" xfId="14" applyFont="1" applyFill="1" applyBorder="1" applyAlignment="1">
      <alignment horizontal="center" vertical="center" textRotation="255"/>
    </xf>
    <xf numFmtId="0" fontId="18" fillId="2" borderId="1" xfId="14" applyFont="1" applyFill="1" applyBorder="1" applyAlignment="1">
      <alignment horizontal="center" vertical="center" textRotation="255"/>
    </xf>
    <xf numFmtId="0" fontId="18" fillId="2" borderId="12" xfId="14" applyFont="1" applyFill="1" applyBorder="1" applyAlignment="1">
      <alignment horizontal="center" vertical="center" textRotation="255"/>
    </xf>
    <xf numFmtId="0" fontId="7" fillId="0" borderId="0" xfId="0" applyFont="1" applyAlignment="1">
      <alignment horizontal="center" vertical="center"/>
    </xf>
    <xf numFmtId="0" fontId="23" fillId="0" borderId="0" xfId="0" applyFont="1" applyAlignment="1">
      <alignment horizontal="left" vertical="top" wrapText="1"/>
    </xf>
    <xf numFmtId="0" fontId="23" fillId="0" borderId="0" xfId="0" applyFont="1" applyAlignment="1">
      <alignment horizontal="left" vertical="center"/>
    </xf>
    <xf numFmtId="0" fontId="23" fillId="0" borderId="0" xfId="0" applyFont="1" applyAlignment="1">
      <alignment horizontal="left" vertical="center" shrinkToFit="1"/>
    </xf>
    <xf numFmtId="0" fontId="7" fillId="0" borderId="0" xfId="0" applyFont="1" applyAlignment="1">
      <alignment horizontal="left" vertical="top" wrapText="1"/>
    </xf>
    <xf numFmtId="0" fontId="5" fillId="0" borderId="0" xfId="0" applyFont="1" applyAlignment="1">
      <alignment horizontal="left"/>
    </xf>
    <xf numFmtId="0" fontId="7" fillId="0" borderId="0" xfId="0" applyFont="1" applyAlignment="1">
      <alignment horizontal="center"/>
    </xf>
    <xf numFmtId="0" fontId="0" fillId="0" borderId="0" xfId="0">
      <alignment vertical="center"/>
    </xf>
    <xf numFmtId="0" fontId="0" fillId="0" borderId="0" xfId="0" applyAlignment="1">
      <alignment horizontal="center" vertical="center"/>
    </xf>
    <xf numFmtId="0" fontId="35" fillId="0" borderId="0" xfId="0" applyFont="1" applyAlignment="1">
      <alignment horizontal="center" vertical="center" wrapText="1"/>
    </xf>
    <xf numFmtId="0" fontId="7" fillId="0" borderId="0" xfId="0" applyFont="1" applyAlignment="1">
      <alignment horizontal="left" wrapText="1"/>
    </xf>
    <xf numFmtId="0" fontId="9" fillId="0" borderId="0" xfId="0" applyFont="1" applyAlignment="1">
      <alignment horizontal="left" vertical="center"/>
    </xf>
    <xf numFmtId="0" fontId="21" fillId="0" borderId="0" xfId="0" applyFont="1" applyAlignment="1">
      <alignment horizontal="left" vertical="top" wrapText="1"/>
    </xf>
    <xf numFmtId="0" fontId="17" fillId="2" borderId="1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7"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0" xfId="0" applyFont="1" applyFill="1" applyBorder="1" applyAlignment="1">
      <alignment horizontal="right" vertical="center"/>
    </xf>
    <xf numFmtId="0" fontId="17" fillId="2" borderId="8" xfId="0" applyFont="1" applyFill="1" applyBorder="1" applyAlignment="1">
      <alignment horizontal="right" vertical="center"/>
    </xf>
    <xf numFmtId="0" fontId="17" fillId="2" borderId="11" xfId="0" applyFont="1" applyFill="1" applyBorder="1" applyAlignment="1">
      <alignment horizontal="right" vertical="center"/>
    </xf>
    <xf numFmtId="0" fontId="17" fillId="2" borderId="4"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right" vertical="center"/>
    </xf>
    <xf numFmtId="0" fontId="17" fillId="2" borderId="4" xfId="0" applyFont="1" applyFill="1" applyBorder="1" applyAlignment="1">
      <alignment horizontal="right" vertical="center"/>
    </xf>
    <xf numFmtId="38" fontId="17" fillId="2" borderId="8" xfId="2" applyFont="1" applyFill="1" applyBorder="1" applyAlignment="1">
      <alignment horizontal="right" vertical="center"/>
    </xf>
    <xf numFmtId="38" fontId="17" fillId="2" borderId="4" xfId="2" applyFont="1" applyFill="1" applyBorder="1" applyAlignment="1">
      <alignment horizontal="right" vertical="center"/>
    </xf>
    <xf numFmtId="177" fontId="17" fillId="2" borderId="10" xfId="2" applyNumberFormat="1" applyFont="1" applyFill="1" applyBorder="1" applyAlignment="1">
      <alignment horizontal="right" vertical="center"/>
    </xf>
    <xf numFmtId="177" fontId="17" fillId="2" borderId="8" xfId="2" applyNumberFormat="1" applyFont="1" applyFill="1" applyBorder="1" applyAlignment="1">
      <alignment horizontal="right" vertical="center"/>
    </xf>
    <xf numFmtId="178" fontId="17" fillId="0" borderId="31" xfId="0" applyNumberFormat="1" applyFont="1" applyBorder="1" applyAlignment="1">
      <alignment horizontal="right" vertical="center"/>
    </xf>
    <xf numFmtId="178" fontId="17" fillId="0" borderId="29" xfId="0" applyNumberFormat="1" applyFont="1" applyBorder="1" applyAlignment="1">
      <alignment horizontal="right" vertical="center"/>
    </xf>
    <xf numFmtId="178" fontId="17" fillId="0" borderId="30" xfId="0" applyNumberFormat="1" applyFont="1" applyBorder="1" applyAlignment="1">
      <alignment horizontal="right" vertical="center"/>
    </xf>
    <xf numFmtId="178" fontId="17" fillId="2" borderId="8" xfId="0" applyNumberFormat="1" applyFont="1" applyFill="1" applyBorder="1" applyAlignment="1">
      <alignment horizontal="right" vertical="center"/>
    </xf>
    <xf numFmtId="178" fontId="17" fillId="2" borderId="11" xfId="0" applyNumberFormat="1" applyFont="1" applyFill="1" applyBorder="1" applyAlignment="1">
      <alignment horizontal="right" vertical="center"/>
    </xf>
    <xf numFmtId="0" fontId="17" fillId="2" borderId="10" xfId="0" applyFont="1" applyFill="1" applyBorder="1">
      <alignment vertical="center"/>
    </xf>
    <xf numFmtId="0" fontId="17" fillId="2" borderId="8" xfId="0" applyFont="1" applyFill="1" applyBorder="1">
      <alignment vertical="center"/>
    </xf>
    <xf numFmtId="0" fontId="17" fillId="2" borderId="11" xfId="0" applyFont="1" applyFill="1" applyBorder="1">
      <alignment vertical="center"/>
    </xf>
    <xf numFmtId="0" fontId="19" fillId="2" borderId="4"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176" fontId="17" fillId="2" borderId="3" xfId="2" applyNumberFormat="1" applyFont="1" applyFill="1" applyBorder="1" applyAlignment="1">
      <alignment horizontal="right" vertical="center"/>
    </xf>
    <xf numFmtId="176" fontId="17" fillId="2" borderId="4" xfId="2" applyNumberFormat="1" applyFont="1" applyFill="1" applyBorder="1" applyAlignment="1">
      <alignment horizontal="right" vertical="center"/>
    </xf>
    <xf numFmtId="176" fontId="17" fillId="2" borderId="27" xfId="0" applyNumberFormat="1" applyFont="1" applyFill="1" applyBorder="1" applyAlignment="1">
      <alignment horizontal="right" vertical="center"/>
    </xf>
    <xf numFmtId="176" fontId="17" fillId="2" borderId="4" xfId="0" applyNumberFormat="1" applyFont="1" applyFill="1" applyBorder="1" applyAlignment="1">
      <alignment horizontal="right" vertical="center"/>
    </xf>
    <xf numFmtId="0" fontId="17" fillId="2" borderId="3" xfId="0" applyFont="1" applyFill="1" applyBorder="1">
      <alignment vertical="center"/>
    </xf>
    <xf numFmtId="0" fontId="17" fillId="2" borderId="4" xfId="0" applyFont="1" applyFill="1" applyBorder="1">
      <alignment vertical="center"/>
    </xf>
    <xf numFmtId="0" fontId="17" fillId="2" borderId="2" xfId="0" applyFont="1" applyFill="1" applyBorder="1">
      <alignment vertical="center"/>
    </xf>
    <xf numFmtId="0" fontId="17" fillId="2" borderId="10" xfId="0" applyFont="1" applyFill="1" applyBorder="1" applyAlignment="1">
      <alignment horizontal="left" vertical="center"/>
    </xf>
    <xf numFmtId="0" fontId="17" fillId="2" borderId="8" xfId="0" applyFont="1" applyFill="1" applyBorder="1" applyAlignment="1">
      <alignment horizontal="left" vertical="center"/>
    </xf>
    <xf numFmtId="0" fontId="17" fillId="2" borderId="5" xfId="0" applyFont="1" applyFill="1" applyBorder="1" applyAlignment="1">
      <alignment horizontal="left" vertical="center"/>
    </xf>
    <xf numFmtId="0" fontId="17" fillId="2" borderId="0" xfId="0" applyFont="1" applyFill="1" applyAlignment="1">
      <alignment horizontal="left" vertical="center"/>
    </xf>
    <xf numFmtId="0" fontId="17" fillId="2" borderId="3" xfId="0" applyFont="1" applyFill="1" applyBorder="1" applyAlignment="1">
      <alignment horizontal="left" vertical="center"/>
    </xf>
    <xf numFmtId="0" fontId="40" fillId="2" borderId="10" xfId="0" applyFont="1" applyFill="1" applyBorder="1" applyAlignment="1">
      <alignment horizontal="left" vertical="center"/>
    </xf>
    <xf numFmtId="0" fontId="40" fillId="2" borderId="8" xfId="0" applyFont="1" applyFill="1" applyBorder="1" applyAlignment="1">
      <alignment horizontal="left" vertical="center"/>
    </xf>
    <xf numFmtId="0" fontId="40" fillId="2" borderId="11" xfId="0" applyFont="1" applyFill="1" applyBorder="1" applyAlignment="1">
      <alignment horizontal="left" vertical="center"/>
    </xf>
    <xf numFmtId="0" fontId="40" fillId="2" borderId="3" xfId="0" applyFont="1" applyFill="1" applyBorder="1" applyAlignment="1">
      <alignment horizontal="left" vertical="center"/>
    </xf>
    <xf numFmtId="0" fontId="40" fillId="2" borderId="4" xfId="0" applyFont="1" applyFill="1" applyBorder="1" applyAlignment="1">
      <alignment horizontal="left" vertical="center"/>
    </xf>
    <xf numFmtId="0" fontId="40" fillId="2" borderId="2" xfId="0" applyFont="1" applyFill="1" applyBorder="1" applyAlignment="1">
      <alignment horizontal="left" vertical="center"/>
    </xf>
    <xf numFmtId="38" fontId="17" fillId="2" borderId="10" xfId="2" applyFont="1" applyFill="1" applyBorder="1" applyAlignment="1">
      <alignment horizontal="right" vertical="center"/>
    </xf>
    <xf numFmtId="38" fontId="17" fillId="2" borderId="3" xfId="2" applyFont="1" applyFill="1" applyBorder="1" applyAlignment="1">
      <alignment horizontal="right" vertical="center"/>
    </xf>
    <xf numFmtId="178" fontId="17" fillId="2" borderId="55" xfId="0" applyNumberFormat="1" applyFont="1" applyFill="1" applyBorder="1" applyAlignment="1">
      <alignment horizontal="right" vertical="center"/>
    </xf>
    <xf numFmtId="178" fontId="17" fillId="2" borderId="34" xfId="0" applyNumberFormat="1" applyFont="1" applyFill="1" applyBorder="1" applyAlignment="1">
      <alignment horizontal="right" vertical="center"/>
    </xf>
    <xf numFmtId="176" fontId="17" fillId="2" borderId="32" xfId="0" applyNumberFormat="1" applyFont="1" applyFill="1" applyBorder="1" applyAlignment="1">
      <alignment horizontal="right" vertical="center"/>
    </xf>
    <xf numFmtId="176" fontId="17" fillId="2" borderId="26" xfId="0" applyNumberFormat="1" applyFont="1" applyFill="1" applyBorder="1" applyAlignment="1">
      <alignment horizontal="right" vertical="center"/>
    </xf>
    <xf numFmtId="0" fontId="17" fillId="2" borderId="1" xfId="0" applyFont="1" applyFill="1" applyBorder="1" applyAlignment="1">
      <alignment horizontal="left" vertical="center"/>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177" fontId="17" fillId="2" borderId="12" xfId="0" applyNumberFormat="1" applyFont="1" applyFill="1" applyBorder="1">
      <alignment vertical="center"/>
    </xf>
    <xf numFmtId="177" fontId="17" fillId="2" borderId="10" xfId="0" applyNumberFormat="1" applyFont="1" applyFill="1" applyBorder="1">
      <alignment vertical="center"/>
    </xf>
    <xf numFmtId="178" fontId="17" fillId="2" borderId="10" xfId="0" applyNumberFormat="1" applyFont="1" applyFill="1" applyBorder="1" applyAlignment="1">
      <alignment horizontal="right" vertical="center"/>
    </xf>
    <xf numFmtId="177" fontId="17" fillId="2" borderId="11" xfId="0" applyNumberFormat="1" applyFont="1" applyFill="1" applyBorder="1">
      <alignment vertical="center"/>
    </xf>
    <xf numFmtId="176" fontId="17" fillId="2" borderId="10" xfId="0" applyNumberFormat="1" applyFont="1" applyFill="1" applyBorder="1" applyAlignment="1">
      <alignment horizontal="center" vertical="center"/>
    </xf>
    <xf numFmtId="176" fontId="17" fillId="2" borderId="8" xfId="0" applyNumberFormat="1" applyFont="1" applyFill="1" applyBorder="1" applyAlignment="1">
      <alignment horizontal="center" vertical="center"/>
    </xf>
    <xf numFmtId="176" fontId="17" fillId="2" borderId="11" xfId="0" applyNumberFormat="1" applyFont="1" applyFill="1" applyBorder="1" applyAlignment="1">
      <alignment horizontal="center" vertical="center"/>
    </xf>
    <xf numFmtId="176" fontId="17" fillId="2" borderId="35" xfId="0" applyNumberFormat="1" applyFont="1" applyFill="1" applyBorder="1" applyAlignment="1">
      <alignment horizontal="center" vertical="center"/>
    </xf>
    <xf numFmtId="176" fontId="17" fillId="2" borderId="36" xfId="0" applyNumberFormat="1" applyFont="1" applyFill="1" applyBorder="1" applyAlignment="1">
      <alignment horizontal="center" vertical="center"/>
    </xf>
    <xf numFmtId="176" fontId="17" fillId="2" borderId="37" xfId="0" applyNumberFormat="1" applyFont="1" applyFill="1" applyBorder="1" applyAlignment="1">
      <alignment horizontal="center" vertical="center"/>
    </xf>
    <xf numFmtId="176" fontId="17" fillId="2" borderId="3" xfId="0" applyNumberFormat="1" applyFont="1" applyFill="1" applyBorder="1" applyAlignment="1">
      <alignment horizontal="right" vertical="center"/>
    </xf>
    <xf numFmtId="183" fontId="17" fillId="2" borderId="10" xfId="2" applyNumberFormat="1" applyFont="1" applyFill="1" applyBorder="1" applyAlignment="1">
      <alignment horizontal="right" vertical="center"/>
    </xf>
    <xf numFmtId="183" fontId="17" fillId="2" borderId="8" xfId="2" applyNumberFormat="1" applyFont="1" applyFill="1" applyBorder="1" applyAlignment="1">
      <alignment horizontal="right" vertical="center"/>
    </xf>
    <xf numFmtId="0" fontId="17" fillId="2" borderId="10"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40"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177" fontId="17" fillId="2" borderId="5" xfId="2" applyNumberFormat="1" applyFont="1" applyFill="1" applyBorder="1" applyAlignment="1">
      <alignment horizontal="right" vertical="center"/>
    </xf>
    <xf numFmtId="177" fontId="17" fillId="2" borderId="0" xfId="2" applyNumberFormat="1" applyFont="1" applyFill="1" applyBorder="1" applyAlignment="1">
      <alignment horizontal="right" vertical="center"/>
    </xf>
    <xf numFmtId="178" fontId="17" fillId="2" borderId="55" xfId="0" applyNumberFormat="1" applyFont="1" applyFill="1" applyBorder="1">
      <alignment vertical="center"/>
    </xf>
    <xf numFmtId="178" fontId="17" fillId="2" borderId="8" xfId="0" applyNumberFormat="1" applyFont="1" applyFill="1" applyBorder="1">
      <alignment vertical="center"/>
    </xf>
    <xf numFmtId="178" fontId="17" fillId="2" borderId="34" xfId="0" applyNumberFormat="1" applyFont="1" applyFill="1" applyBorder="1">
      <alignment vertical="center"/>
    </xf>
    <xf numFmtId="178" fontId="17" fillId="2" borderId="0" xfId="0" applyNumberFormat="1" applyFont="1" applyFill="1">
      <alignment vertical="center"/>
    </xf>
    <xf numFmtId="178" fontId="17" fillId="2" borderId="7" xfId="0" applyNumberFormat="1" applyFont="1" applyFill="1" applyBorder="1">
      <alignment vertical="center"/>
    </xf>
    <xf numFmtId="0" fontId="17" fillId="2" borderId="5" xfId="0" applyFont="1" applyFill="1" applyBorder="1">
      <alignment vertical="center"/>
    </xf>
    <xf numFmtId="0" fontId="17" fillId="2" borderId="0" xfId="0" applyFont="1" applyFill="1">
      <alignment vertical="center"/>
    </xf>
    <xf numFmtId="0" fontId="17" fillId="2" borderId="7" xfId="0" applyFont="1" applyFill="1" applyBorder="1">
      <alignment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17" fillId="2" borderId="11" xfId="0" applyFont="1" applyFill="1" applyBorder="1" applyAlignment="1">
      <alignment horizontal="left" vertical="center"/>
    </xf>
    <xf numFmtId="0" fontId="17" fillId="2" borderId="7" xfId="0" applyFont="1" applyFill="1" applyBorder="1" applyAlignment="1">
      <alignment horizontal="left" vertical="center"/>
    </xf>
    <xf numFmtId="0" fontId="17" fillId="2" borderId="13" xfId="0" applyFont="1" applyFill="1" applyBorder="1">
      <alignment vertical="center"/>
    </xf>
    <xf numFmtId="0" fontId="17" fillId="2" borderId="14" xfId="0" applyFont="1" applyFill="1" applyBorder="1">
      <alignment vertical="center"/>
    </xf>
    <xf numFmtId="0" fontId="17" fillId="2" borderId="15" xfId="0" applyFont="1" applyFill="1" applyBorder="1">
      <alignment vertical="center"/>
    </xf>
    <xf numFmtId="0" fontId="17" fillId="2" borderId="16" xfId="0" applyFont="1" applyFill="1" applyBorder="1">
      <alignment vertical="center"/>
    </xf>
    <xf numFmtId="0" fontId="17" fillId="2" borderId="17" xfId="0" applyFont="1" applyFill="1" applyBorder="1">
      <alignment vertical="center"/>
    </xf>
    <xf numFmtId="0" fontId="17" fillId="2" borderId="18" xfId="0" applyFont="1" applyFill="1" applyBorder="1">
      <alignment vertical="center"/>
    </xf>
    <xf numFmtId="0" fontId="8" fillId="2" borderId="10" xfId="0" applyFont="1" applyFill="1" applyBorder="1">
      <alignment vertical="center"/>
    </xf>
    <xf numFmtId="0" fontId="8" fillId="2" borderId="8" xfId="0" applyFont="1" applyFill="1" applyBorder="1">
      <alignment vertical="center"/>
    </xf>
    <xf numFmtId="0" fontId="8" fillId="2" borderId="11" xfId="0" applyFont="1" applyFill="1" applyBorder="1">
      <alignment vertical="center"/>
    </xf>
    <xf numFmtId="0" fontId="17" fillId="2" borderId="2" xfId="0" applyFont="1" applyFill="1" applyBorder="1" applyAlignment="1">
      <alignment horizontal="right" vertical="center"/>
    </xf>
    <xf numFmtId="0" fontId="26" fillId="2" borderId="8" xfId="0" applyFont="1" applyFill="1" applyBorder="1" applyAlignment="1">
      <alignment horizontal="left" vertical="center"/>
    </xf>
    <xf numFmtId="0" fontId="26" fillId="2" borderId="11" xfId="0" applyFont="1" applyFill="1" applyBorder="1" applyAlignment="1">
      <alignment horizontal="left" vertical="center"/>
    </xf>
    <xf numFmtId="0" fontId="26" fillId="2" borderId="4" xfId="0" applyFont="1" applyFill="1" applyBorder="1" applyAlignment="1">
      <alignment horizontal="left" vertical="center"/>
    </xf>
    <xf numFmtId="0" fontId="26" fillId="2" borderId="2" xfId="0" applyFont="1" applyFill="1" applyBorder="1" applyAlignment="1">
      <alignment horizontal="left" vertical="center"/>
    </xf>
    <xf numFmtId="179" fontId="17" fillId="2" borderId="10" xfId="0" applyNumberFormat="1" applyFont="1" applyFill="1" applyBorder="1" applyAlignment="1">
      <alignment horizontal="right" vertical="center"/>
    </xf>
    <xf numFmtId="179" fontId="17" fillId="2" borderId="8" xfId="0" applyNumberFormat="1" applyFont="1" applyFill="1" applyBorder="1" applyAlignment="1">
      <alignment horizontal="right" vertical="center"/>
    </xf>
    <xf numFmtId="179" fontId="17" fillId="2" borderId="11" xfId="0" applyNumberFormat="1" applyFont="1" applyFill="1" applyBorder="1" applyAlignment="1">
      <alignment horizontal="right" vertical="center"/>
    </xf>
    <xf numFmtId="0" fontId="17" fillId="2" borderId="1" xfId="0" applyFont="1" applyFill="1" applyBorder="1" applyAlignment="1">
      <alignment horizontal="center" vertical="center" wrapText="1"/>
    </xf>
    <xf numFmtId="0" fontId="17" fillId="2" borderId="5" xfId="0" applyFont="1" applyFill="1" applyBorder="1" applyAlignment="1">
      <alignment horizontal="center" vertical="center"/>
    </xf>
    <xf numFmtId="0" fontId="17" fillId="2" borderId="0" xfId="0" applyFont="1" applyFill="1" applyAlignment="1">
      <alignment horizontal="center" vertical="center"/>
    </xf>
    <xf numFmtId="0" fontId="17" fillId="2" borderId="7" xfId="0" applyFont="1" applyFill="1" applyBorder="1" applyAlignment="1">
      <alignment horizontal="center" vertical="center"/>
    </xf>
    <xf numFmtId="0" fontId="18" fillId="2" borderId="5" xfId="0" applyFont="1" applyFill="1" applyBorder="1" applyAlignment="1">
      <alignment horizontal="left" vertical="center" wrapText="1"/>
    </xf>
    <xf numFmtId="0" fontId="18" fillId="2" borderId="39" xfId="0" applyFont="1" applyFill="1" applyBorder="1" applyAlignment="1">
      <alignment horizontal="left" vertical="center"/>
    </xf>
    <xf numFmtId="0" fontId="18" fillId="2" borderId="44" xfId="0" applyFont="1" applyFill="1" applyBorder="1" applyAlignment="1">
      <alignment horizontal="left" vertical="center"/>
    </xf>
    <xf numFmtId="0" fontId="18" fillId="2" borderId="3" xfId="0" applyFont="1" applyFill="1" applyBorder="1" applyAlignment="1">
      <alignment horizontal="left" vertical="center"/>
    </xf>
    <xf numFmtId="0" fontId="18" fillId="2" borderId="4"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0" xfId="0" applyFont="1" applyFill="1" applyBorder="1" applyAlignment="1">
      <alignment horizontal="left" vertical="center" wrapText="1"/>
    </xf>
    <xf numFmtId="0" fontId="18" fillId="2" borderId="8"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60" xfId="0" applyFont="1" applyFill="1" applyBorder="1" applyAlignment="1">
      <alignment vertical="center" wrapText="1"/>
    </xf>
    <xf numFmtId="0" fontId="18" fillId="2" borderId="61" xfId="0" applyFont="1" applyFill="1" applyBorder="1" applyAlignment="1">
      <alignment vertical="center" wrapText="1"/>
    </xf>
    <xf numFmtId="0" fontId="18" fillId="2" borderId="62" xfId="0" applyFont="1" applyFill="1" applyBorder="1" applyAlignment="1">
      <alignment vertical="center" wrapText="1"/>
    </xf>
    <xf numFmtId="0" fontId="18" fillId="2" borderId="1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21" fillId="2" borderId="8"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5" xfId="0" applyFont="1" applyFill="1" applyBorder="1" applyAlignment="1">
      <alignment horizontal="left" vertical="center"/>
    </xf>
    <xf numFmtId="0" fontId="21" fillId="2" borderId="0" xfId="0" applyFont="1" applyFill="1" applyAlignment="1">
      <alignment horizontal="left" vertical="center"/>
    </xf>
    <xf numFmtId="0" fontId="21" fillId="2" borderId="7" xfId="0" applyFont="1" applyFill="1" applyBorder="1" applyAlignment="1">
      <alignment horizontal="left" vertical="center"/>
    </xf>
    <xf numFmtId="38" fontId="17" fillId="2" borderId="10" xfId="2" applyFont="1" applyFill="1" applyBorder="1" applyAlignment="1">
      <alignment vertical="center"/>
    </xf>
    <xf numFmtId="38" fontId="17" fillId="2" borderId="8" xfId="2" applyFont="1" applyFill="1" applyBorder="1" applyAlignment="1">
      <alignment vertical="center"/>
    </xf>
    <xf numFmtId="38" fontId="17" fillId="2" borderId="11" xfId="2" applyFont="1" applyFill="1" applyBorder="1" applyAlignment="1">
      <alignment vertical="center"/>
    </xf>
    <xf numFmtId="38" fontId="17" fillId="2" borderId="3" xfId="2" applyFont="1" applyFill="1" applyBorder="1" applyAlignment="1">
      <alignment vertical="center"/>
    </xf>
    <xf numFmtId="38" fontId="17" fillId="2" borderId="4" xfId="2" applyFont="1" applyFill="1" applyBorder="1" applyAlignment="1">
      <alignment vertical="center"/>
    </xf>
    <xf numFmtId="38" fontId="17" fillId="2" borderId="2" xfId="2" applyFont="1" applyFill="1" applyBorder="1" applyAlignment="1">
      <alignment vertical="center"/>
    </xf>
    <xf numFmtId="176" fontId="17" fillId="0" borderId="4" xfId="0" applyNumberFormat="1" applyFont="1" applyBorder="1" applyAlignment="1">
      <alignment horizontal="right" vertical="center"/>
    </xf>
    <xf numFmtId="0" fontId="17" fillId="0" borderId="10"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17" fillId="0" borderId="5" xfId="0" applyFont="1" applyBorder="1" applyAlignment="1">
      <alignment horizontal="left" vertical="center"/>
    </xf>
    <xf numFmtId="0" fontId="17" fillId="0" borderId="40" xfId="0" applyFont="1" applyBorder="1">
      <alignment vertical="center"/>
    </xf>
    <xf numFmtId="0" fontId="17" fillId="0" borderId="41" xfId="0" applyFont="1" applyBorder="1">
      <alignment vertical="center"/>
    </xf>
    <xf numFmtId="0" fontId="17" fillId="0" borderId="42" xfId="0" applyFont="1" applyBorder="1">
      <alignment vertical="center"/>
    </xf>
    <xf numFmtId="0" fontId="17" fillId="0" borderId="16" xfId="0" applyFont="1" applyBorder="1">
      <alignment vertical="center"/>
    </xf>
    <xf numFmtId="0" fontId="17" fillId="0" borderId="17" xfId="0" applyFont="1" applyBorder="1">
      <alignment vertical="center"/>
    </xf>
    <xf numFmtId="0" fontId="17" fillId="0" borderId="18" xfId="0" applyFont="1" applyBorder="1">
      <alignment vertical="center"/>
    </xf>
    <xf numFmtId="177" fontId="17" fillId="0" borderId="5" xfId="2" applyNumberFormat="1" applyFont="1" applyFill="1" applyBorder="1" applyAlignment="1">
      <alignment horizontal="right" vertical="center"/>
    </xf>
    <xf numFmtId="177" fontId="17" fillId="0" borderId="0" xfId="2" applyNumberFormat="1" applyFont="1" applyFill="1" applyBorder="1" applyAlignment="1">
      <alignment horizontal="right" vertical="center"/>
    </xf>
    <xf numFmtId="178" fontId="17" fillId="0" borderId="55" xfId="0" applyNumberFormat="1" applyFont="1" applyBorder="1" applyAlignment="1">
      <alignment horizontal="right" vertical="center"/>
    </xf>
    <xf numFmtId="178" fontId="17" fillId="0" borderId="8" xfId="0" applyNumberFormat="1" applyFont="1" applyBorder="1" applyAlignment="1">
      <alignment horizontal="right" vertical="center"/>
    </xf>
    <xf numFmtId="178" fontId="17" fillId="0" borderId="34" xfId="0" applyNumberFormat="1" applyFont="1" applyBorder="1" applyAlignment="1">
      <alignment horizontal="right" vertical="center"/>
    </xf>
    <xf numFmtId="38" fontId="17" fillId="0" borderId="10" xfId="2" applyFont="1" applyFill="1" applyBorder="1" applyAlignment="1">
      <alignment horizontal="right" vertical="center"/>
    </xf>
    <xf numFmtId="38" fontId="17" fillId="0" borderId="8" xfId="2" applyFont="1" applyFill="1" applyBorder="1" applyAlignment="1">
      <alignment horizontal="right" vertical="center"/>
    </xf>
    <xf numFmtId="38" fontId="17" fillId="0" borderId="3" xfId="2" applyFont="1" applyFill="1" applyBorder="1" applyAlignment="1">
      <alignment horizontal="right" vertical="center"/>
    </xf>
    <xf numFmtId="38" fontId="17" fillId="0" borderId="4" xfId="2" applyFont="1" applyFill="1" applyBorder="1" applyAlignment="1">
      <alignment horizontal="right" vertical="center"/>
    </xf>
    <xf numFmtId="177" fontId="17" fillId="0" borderId="10" xfId="2" applyNumberFormat="1" applyFont="1" applyFill="1" applyBorder="1" applyAlignment="1">
      <alignment horizontal="right" vertical="center"/>
    </xf>
    <xf numFmtId="177" fontId="17" fillId="0" borderId="8" xfId="2" applyNumberFormat="1" applyFont="1" applyFill="1" applyBorder="1" applyAlignment="1">
      <alignment horizontal="right" vertical="center"/>
    </xf>
    <xf numFmtId="178" fontId="17" fillId="0" borderId="0" xfId="0" applyNumberFormat="1" applyFont="1" applyAlignment="1">
      <alignment horizontal="right" vertical="center"/>
    </xf>
    <xf numFmtId="178" fontId="17" fillId="0" borderId="11" xfId="0" applyNumberFormat="1" applyFont="1" applyBorder="1" applyAlignment="1">
      <alignment horizontal="right" vertical="center"/>
    </xf>
    <xf numFmtId="0" fontId="19" fillId="0" borderId="4" xfId="0" applyFont="1" applyBorder="1" applyAlignment="1">
      <alignment horizontal="center" vertical="center" shrinkToFit="1"/>
    </xf>
    <xf numFmtId="0" fontId="19" fillId="0" borderId="2" xfId="0" applyFont="1" applyBorder="1" applyAlignment="1">
      <alignment horizontal="center" vertical="center" shrinkToFit="1"/>
    </xf>
    <xf numFmtId="176" fontId="17" fillId="0" borderId="3" xfId="2" applyNumberFormat="1" applyFont="1" applyFill="1" applyBorder="1" applyAlignment="1">
      <alignment horizontal="right" vertical="center"/>
    </xf>
    <xf numFmtId="176" fontId="17" fillId="0" borderId="4" xfId="2" applyNumberFormat="1" applyFont="1" applyFill="1" applyBorder="1" applyAlignment="1">
      <alignment horizontal="right" vertical="center"/>
    </xf>
    <xf numFmtId="178" fontId="17" fillId="0" borderId="7" xfId="0" applyNumberFormat="1" applyFont="1" applyBorder="1" applyAlignment="1">
      <alignment horizontal="right" vertical="center"/>
    </xf>
    <xf numFmtId="176" fontId="17" fillId="0" borderId="27" xfId="0" applyNumberFormat="1" applyFont="1" applyBorder="1" applyAlignment="1">
      <alignment horizontal="right" vertical="center"/>
    </xf>
    <xf numFmtId="176" fontId="17" fillId="2" borderId="5" xfId="2" applyNumberFormat="1" applyFont="1" applyFill="1" applyBorder="1" applyAlignment="1">
      <alignment horizontal="right" vertical="center"/>
    </xf>
    <xf numFmtId="176" fontId="17" fillId="2" borderId="0" xfId="2" applyNumberFormat="1" applyFont="1" applyFill="1" applyBorder="1" applyAlignment="1">
      <alignment horizontal="right" vertical="center"/>
    </xf>
    <xf numFmtId="0" fontId="21" fillId="2" borderId="16" xfId="0" applyFont="1" applyFill="1" applyBorder="1">
      <alignment vertical="center"/>
    </xf>
    <xf numFmtId="0" fontId="21" fillId="2" borderId="17" xfId="0" applyFont="1" applyFill="1" applyBorder="1">
      <alignment vertical="center"/>
    </xf>
    <xf numFmtId="0" fontId="21" fillId="2" borderId="18" xfId="0" applyFont="1" applyFill="1" applyBorder="1">
      <alignment vertical="center"/>
    </xf>
    <xf numFmtId="178" fontId="17" fillId="2" borderId="13" xfId="0" applyNumberFormat="1" applyFont="1" applyFill="1" applyBorder="1" applyAlignment="1">
      <alignment horizontal="right" vertical="center"/>
    </xf>
    <xf numFmtId="178" fontId="17" fillId="2" borderId="14" xfId="0" applyNumberFormat="1" applyFont="1" applyFill="1" applyBorder="1" applyAlignment="1">
      <alignment horizontal="right" vertical="center"/>
    </xf>
    <xf numFmtId="178" fontId="17" fillId="2" borderId="15" xfId="0" applyNumberFormat="1" applyFont="1" applyFill="1" applyBorder="1" applyAlignment="1">
      <alignment horizontal="right" vertical="center"/>
    </xf>
    <xf numFmtId="178" fontId="17" fillId="2" borderId="16" xfId="0" applyNumberFormat="1" applyFont="1" applyFill="1" applyBorder="1" applyAlignment="1">
      <alignment horizontal="right" vertical="center"/>
    </xf>
    <xf numFmtId="178" fontId="17" fillId="2" borderId="17" xfId="0" applyNumberFormat="1" applyFont="1" applyFill="1" applyBorder="1" applyAlignment="1">
      <alignment horizontal="right" vertical="center"/>
    </xf>
    <xf numFmtId="178" fontId="17" fillId="2" borderId="18" xfId="0" applyNumberFormat="1" applyFont="1" applyFill="1" applyBorder="1" applyAlignment="1">
      <alignment horizontal="right" vertical="center"/>
    </xf>
    <xf numFmtId="0" fontId="8" fillId="2" borderId="0" xfId="0" applyFont="1" applyFill="1" applyAlignment="1">
      <alignment vertical="top" wrapText="1"/>
    </xf>
    <xf numFmtId="178" fontId="17" fillId="2" borderId="10" xfId="0" applyNumberFormat="1" applyFont="1" applyFill="1" applyBorder="1" applyAlignment="1">
      <alignment horizontal="right" vertical="center" shrinkToFit="1"/>
    </xf>
    <xf numFmtId="178" fontId="17" fillId="2" borderId="8" xfId="0" applyNumberFormat="1" applyFont="1" applyFill="1" applyBorder="1" applyAlignment="1">
      <alignment horizontal="right" vertical="center" shrinkToFit="1"/>
    </xf>
    <xf numFmtId="178" fontId="17" fillId="2" borderId="11" xfId="0" applyNumberFormat="1" applyFont="1" applyFill="1" applyBorder="1" applyAlignment="1">
      <alignment horizontal="right" vertical="center" shrinkToFit="1"/>
    </xf>
    <xf numFmtId="181" fontId="17" fillId="2" borderId="28" xfId="0" applyNumberFormat="1" applyFont="1" applyFill="1" applyBorder="1" applyAlignment="1">
      <alignment horizontal="right" vertical="center" shrinkToFit="1"/>
    </xf>
    <xf numFmtId="181" fontId="17" fillId="2" borderId="29" xfId="0" applyNumberFormat="1" applyFont="1" applyFill="1" applyBorder="1" applyAlignment="1">
      <alignment horizontal="right" vertical="center" shrinkToFit="1"/>
    </xf>
    <xf numFmtId="181" fontId="17" fillId="2" borderId="38" xfId="0" applyNumberFormat="1" applyFont="1" applyFill="1" applyBorder="1" applyAlignment="1">
      <alignment horizontal="right" vertical="center" shrinkToFit="1"/>
    </xf>
    <xf numFmtId="181" fontId="17" fillId="2" borderId="10" xfId="0" applyNumberFormat="1" applyFont="1" applyFill="1" applyBorder="1" applyAlignment="1">
      <alignment horizontal="center" vertical="center" shrinkToFit="1"/>
    </xf>
    <xf numFmtId="181" fontId="17" fillId="2" borderId="8" xfId="0" applyNumberFormat="1" applyFont="1" applyFill="1" applyBorder="1" applyAlignment="1">
      <alignment horizontal="center" vertical="center" shrinkToFit="1"/>
    </xf>
    <xf numFmtId="181" fontId="17" fillId="2" borderId="11" xfId="0" applyNumberFormat="1" applyFont="1" applyFill="1" applyBorder="1" applyAlignment="1">
      <alignment horizontal="center" vertical="center" shrinkToFit="1"/>
    </xf>
    <xf numFmtId="181" fontId="17" fillId="2" borderId="3" xfId="0" applyNumberFormat="1" applyFont="1" applyFill="1" applyBorder="1" applyAlignment="1">
      <alignment horizontal="center" vertical="center" shrinkToFit="1"/>
    </xf>
    <xf numFmtId="181" fontId="17" fillId="2" borderId="4" xfId="0" applyNumberFormat="1" applyFont="1" applyFill="1" applyBorder="1" applyAlignment="1">
      <alignment horizontal="center" vertical="center" shrinkToFit="1"/>
    </xf>
    <xf numFmtId="181" fontId="17" fillId="2" borderId="2" xfId="0" applyNumberFormat="1" applyFont="1" applyFill="1" applyBorder="1" applyAlignment="1">
      <alignment horizontal="center" vertical="center" shrinkToFit="1"/>
    </xf>
    <xf numFmtId="176" fontId="17" fillId="2" borderId="3" xfId="2" applyNumberFormat="1" applyFont="1" applyFill="1" applyBorder="1" applyAlignment="1">
      <alignment horizontal="right" vertical="center" shrinkToFit="1"/>
    </xf>
    <xf numFmtId="176" fontId="17" fillId="2" borderId="4" xfId="2" applyNumberFormat="1" applyFont="1" applyFill="1" applyBorder="1" applyAlignment="1">
      <alignment horizontal="right" vertical="center" shrinkToFit="1"/>
    </xf>
    <xf numFmtId="176" fontId="17" fillId="2" borderId="3" xfId="0" applyNumberFormat="1" applyFont="1" applyFill="1" applyBorder="1" applyAlignment="1">
      <alignment horizontal="right" vertical="center" shrinkToFit="1"/>
    </xf>
    <xf numFmtId="176" fontId="17" fillId="2" borderId="4" xfId="0" applyNumberFormat="1" applyFont="1" applyFill="1" applyBorder="1" applyAlignment="1">
      <alignment horizontal="right" vertical="center" shrinkToFit="1"/>
    </xf>
    <xf numFmtId="180" fontId="17" fillId="2" borderId="25" xfId="0" applyNumberFormat="1" applyFont="1" applyFill="1" applyBorder="1" applyAlignment="1">
      <alignment horizontal="right" vertical="center" shrinkToFit="1"/>
    </xf>
    <xf numFmtId="180" fontId="17" fillId="2" borderId="26" xfId="0" applyNumberFormat="1" applyFont="1" applyFill="1" applyBorder="1" applyAlignment="1">
      <alignment horizontal="right" vertical="center" shrinkToFit="1"/>
    </xf>
    <xf numFmtId="0" fontId="17" fillId="2" borderId="1" xfId="0" applyFont="1" applyFill="1" applyBorder="1" applyAlignment="1">
      <alignment horizontal="left" vertical="center" wrapText="1"/>
    </xf>
    <xf numFmtId="181" fontId="17" fillId="2" borderId="5" xfId="0" applyNumberFormat="1" applyFont="1" applyFill="1" applyBorder="1" applyAlignment="1">
      <alignment horizontal="right" vertical="center" shrinkToFit="1"/>
    </xf>
    <xf numFmtId="181" fontId="17" fillId="2" borderId="0" xfId="0" applyNumberFormat="1" applyFont="1" applyFill="1" applyAlignment="1">
      <alignment horizontal="right" vertical="center" shrinkToFit="1"/>
    </xf>
    <xf numFmtId="181" fontId="17" fillId="2" borderId="7" xfId="0" applyNumberFormat="1" applyFont="1" applyFill="1" applyBorder="1" applyAlignment="1">
      <alignment horizontal="right" vertical="center" shrinkToFit="1"/>
    </xf>
    <xf numFmtId="0" fontId="21" fillId="2" borderId="28"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23" xfId="0" applyFont="1" applyFill="1" applyBorder="1" applyAlignment="1">
      <alignment horizontal="center" vertical="center" wrapText="1"/>
    </xf>
    <xf numFmtId="181" fontId="17" fillId="2" borderId="10" xfId="0" applyNumberFormat="1" applyFont="1" applyFill="1" applyBorder="1" applyAlignment="1">
      <alignment horizontal="right" vertical="center" shrinkToFit="1"/>
    </xf>
    <xf numFmtId="181" fontId="17" fillId="2" borderId="8" xfId="0" applyNumberFormat="1" applyFont="1" applyFill="1" applyBorder="1" applyAlignment="1">
      <alignment horizontal="right" vertical="center" shrinkToFit="1"/>
    </xf>
    <xf numFmtId="181" fontId="17" fillId="2" borderId="11" xfId="0" applyNumberFormat="1" applyFont="1" applyFill="1" applyBorder="1" applyAlignment="1">
      <alignment horizontal="right" vertical="center" shrinkToFit="1"/>
    </xf>
    <xf numFmtId="0" fontId="21" fillId="2" borderId="10"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24" xfId="0" applyFont="1" applyFill="1" applyBorder="1" applyAlignment="1">
      <alignment horizontal="center" vertical="center" wrapText="1"/>
    </xf>
    <xf numFmtId="180" fontId="17" fillId="2" borderId="3" xfId="0" applyNumberFormat="1" applyFont="1" applyFill="1" applyBorder="1" applyAlignment="1">
      <alignment horizontal="right" vertical="center" shrinkToFit="1"/>
    </xf>
    <xf numFmtId="180" fontId="17" fillId="2" borderId="4" xfId="0" applyNumberFormat="1" applyFont="1" applyFill="1" applyBorder="1" applyAlignment="1">
      <alignment horizontal="right" vertical="center" shrinkToFit="1"/>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10"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28" fillId="2" borderId="28"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17" fillId="2" borderId="12" xfId="0" applyFont="1" applyFill="1" applyBorder="1" applyAlignment="1">
      <alignment horizontal="left" vertical="center" wrapText="1"/>
    </xf>
    <xf numFmtId="0" fontId="19" fillId="2" borderId="0" xfId="0" applyFont="1" applyFill="1" applyAlignment="1">
      <alignment horizontal="left" vertical="top" wrapText="1"/>
    </xf>
    <xf numFmtId="0" fontId="18" fillId="2" borderId="31" xfId="0" applyFont="1" applyFill="1" applyBorder="1" applyAlignment="1">
      <alignment horizontal="center" vertical="center" wrapText="1"/>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23" xfId="0" applyFont="1" applyFill="1" applyBorder="1" applyAlignment="1">
      <alignment horizontal="center" vertical="center"/>
    </xf>
    <xf numFmtId="178" fontId="17" fillId="2" borderId="31" xfId="0" applyNumberFormat="1" applyFont="1" applyFill="1" applyBorder="1" applyAlignment="1">
      <alignment horizontal="right" vertical="center" wrapText="1"/>
    </xf>
    <xf numFmtId="178" fontId="17" fillId="2" borderId="29" xfId="0" applyNumberFormat="1" applyFont="1" applyFill="1" applyBorder="1" applyAlignment="1">
      <alignment horizontal="right" vertical="center" wrapText="1"/>
    </xf>
    <xf numFmtId="178" fontId="17" fillId="2" borderId="30" xfId="0" applyNumberFormat="1" applyFont="1" applyFill="1" applyBorder="1" applyAlignment="1">
      <alignment horizontal="right" vertical="center" wrapText="1"/>
    </xf>
    <xf numFmtId="178" fontId="17" fillId="2" borderId="55" xfId="0" applyNumberFormat="1" applyFont="1" applyFill="1" applyBorder="1" applyAlignment="1">
      <alignment horizontal="center" vertical="center" wrapText="1"/>
    </xf>
    <xf numFmtId="178" fontId="17" fillId="2" borderId="8" xfId="0" applyNumberFormat="1" applyFont="1" applyFill="1" applyBorder="1" applyAlignment="1">
      <alignment horizontal="center" vertical="center" wrapText="1"/>
    </xf>
    <xf numFmtId="178" fontId="17" fillId="2" borderId="11" xfId="0" applyNumberFormat="1" applyFont="1" applyFill="1" applyBorder="1" applyAlignment="1">
      <alignment horizontal="center" vertical="center" wrapText="1"/>
    </xf>
    <xf numFmtId="178" fontId="17" fillId="2" borderId="10" xfId="0" applyNumberFormat="1" applyFont="1" applyFill="1" applyBorder="1" applyAlignment="1">
      <alignment horizontal="center" vertical="center" wrapText="1"/>
    </xf>
    <xf numFmtId="178" fontId="17" fillId="2" borderId="5" xfId="0" applyNumberFormat="1" applyFont="1" applyFill="1" applyBorder="1" applyAlignment="1">
      <alignment horizontal="center" vertical="center" wrapText="1"/>
    </xf>
    <xf numFmtId="178" fontId="17" fillId="2" borderId="0" xfId="0" applyNumberFormat="1" applyFont="1" applyFill="1" applyAlignment="1">
      <alignment horizontal="center" vertical="center" wrapText="1"/>
    </xf>
    <xf numFmtId="0" fontId="23" fillId="2" borderId="53" xfId="0" applyFont="1" applyFill="1" applyBorder="1" applyAlignment="1">
      <alignment horizontal="center" vertical="center"/>
    </xf>
    <xf numFmtId="0" fontId="23" fillId="2" borderId="54" xfId="0" applyFont="1" applyFill="1" applyBorder="1" applyAlignment="1">
      <alignment horizontal="center" vertical="center"/>
    </xf>
    <xf numFmtId="0" fontId="23" fillId="2" borderId="49" xfId="0" applyFont="1" applyFill="1" applyBorder="1" applyAlignment="1">
      <alignment horizontal="center" vertical="center"/>
    </xf>
    <xf numFmtId="0" fontId="23" fillId="2" borderId="50" xfId="0" applyFont="1" applyFill="1" applyBorder="1" applyAlignment="1">
      <alignment horizontal="center" vertical="center"/>
    </xf>
    <xf numFmtId="176" fontId="17" fillId="2" borderId="25" xfId="0" applyNumberFormat="1" applyFont="1" applyFill="1" applyBorder="1" applyAlignment="1">
      <alignment horizontal="right" vertical="center"/>
    </xf>
    <xf numFmtId="176" fontId="17" fillId="2" borderId="27" xfId="0" applyNumberFormat="1" applyFont="1" applyFill="1" applyBorder="1" applyAlignment="1">
      <alignment horizontal="center" vertical="center"/>
    </xf>
    <xf numFmtId="176" fontId="17" fillId="2" borderId="4" xfId="0" applyNumberFormat="1" applyFont="1" applyFill="1" applyBorder="1" applyAlignment="1">
      <alignment horizontal="center" vertical="center"/>
    </xf>
    <xf numFmtId="0" fontId="18" fillId="2" borderId="31" xfId="0" applyFont="1" applyFill="1" applyBorder="1" applyAlignment="1">
      <alignment horizontal="left" vertical="center" wrapText="1"/>
    </xf>
    <xf numFmtId="0" fontId="18" fillId="2" borderId="29" xfId="0" applyFont="1" applyFill="1" applyBorder="1" applyAlignment="1">
      <alignment horizontal="left" vertical="center"/>
    </xf>
    <xf numFmtId="0" fontId="18" fillId="2" borderId="30" xfId="0" applyFont="1" applyFill="1" applyBorder="1" applyAlignment="1">
      <alignment horizontal="left" vertical="center"/>
    </xf>
    <xf numFmtId="0" fontId="18" fillId="2" borderId="32" xfId="0" applyFont="1" applyFill="1" applyBorder="1" applyAlignment="1">
      <alignment horizontal="left" vertical="center"/>
    </xf>
    <xf numFmtId="0" fontId="18" fillId="2" borderId="26" xfId="0" applyFont="1" applyFill="1" applyBorder="1" applyAlignment="1">
      <alignment horizontal="left" vertical="center"/>
    </xf>
    <xf numFmtId="0" fontId="18" fillId="2" borderId="23" xfId="0" applyFont="1" applyFill="1" applyBorder="1" applyAlignment="1">
      <alignment horizontal="left" vertical="center"/>
    </xf>
    <xf numFmtId="178" fontId="17" fillId="2" borderId="33" xfId="0" applyNumberFormat="1" applyFont="1" applyFill="1" applyBorder="1" applyAlignment="1">
      <alignment horizontal="center" vertical="center" wrapText="1"/>
    </xf>
    <xf numFmtId="178" fontId="17" fillId="2" borderId="7" xfId="0" applyNumberFormat="1" applyFont="1" applyFill="1" applyBorder="1" applyAlignment="1">
      <alignment horizontal="center" vertical="center" wrapText="1"/>
    </xf>
    <xf numFmtId="0" fontId="23" fillId="2" borderId="45" xfId="0" applyFont="1" applyFill="1" applyBorder="1" applyAlignment="1">
      <alignment horizontal="center" vertical="center"/>
    </xf>
    <xf numFmtId="0" fontId="23" fillId="2" borderId="46" xfId="0" applyFont="1" applyFill="1" applyBorder="1" applyAlignment="1">
      <alignment horizontal="center" vertical="center"/>
    </xf>
    <xf numFmtId="0" fontId="18" fillId="2" borderId="8" xfId="0" applyFont="1" applyFill="1" applyBorder="1" applyAlignment="1">
      <alignment horizontal="left" vertical="center" wrapText="1"/>
    </xf>
    <xf numFmtId="0" fontId="18" fillId="2" borderId="11"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18" fillId="2" borderId="24" xfId="0" applyFont="1" applyFill="1" applyBorder="1" applyAlignment="1">
      <alignment horizontal="left" vertical="center" wrapText="1"/>
    </xf>
    <xf numFmtId="178" fontId="17" fillId="2" borderId="10" xfId="0" applyNumberFormat="1" applyFont="1" applyFill="1" applyBorder="1" applyAlignment="1">
      <alignment horizontal="right" vertical="center" wrapText="1"/>
    </xf>
    <xf numFmtId="178" fontId="17" fillId="2" borderId="8" xfId="0" applyNumberFormat="1" applyFont="1" applyFill="1" applyBorder="1" applyAlignment="1">
      <alignment horizontal="right" vertical="center" wrapText="1"/>
    </xf>
    <xf numFmtId="178" fontId="17" fillId="2" borderId="34" xfId="0" applyNumberFormat="1" applyFont="1" applyFill="1" applyBorder="1" applyAlignment="1">
      <alignment horizontal="right" vertical="center" wrapText="1"/>
    </xf>
    <xf numFmtId="178" fontId="17" fillId="2" borderId="31" xfId="0" applyNumberFormat="1" applyFont="1" applyFill="1" applyBorder="1" applyAlignment="1">
      <alignment horizontal="center" vertical="center" wrapText="1"/>
    </xf>
    <xf numFmtId="178" fontId="17" fillId="2" borderId="29" xfId="0" applyNumberFormat="1" applyFont="1" applyFill="1" applyBorder="1" applyAlignment="1">
      <alignment horizontal="center" vertical="center" wrapText="1"/>
    </xf>
    <xf numFmtId="178" fontId="17" fillId="2" borderId="38" xfId="0" applyNumberFormat="1" applyFont="1" applyFill="1" applyBorder="1" applyAlignment="1">
      <alignment horizontal="center" vertical="center" wrapText="1"/>
    </xf>
    <xf numFmtId="176" fontId="17" fillId="2" borderId="32" xfId="0" applyNumberFormat="1" applyFont="1" applyFill="1" applyBorder="1" applyAlignment="1">
      <alignment horizontal="center" vertical="center"/>
    </xf>
    <xf numFmtId="176" fontId="17" fillId="2" borderId="26" xfId="0" applyNumberFormat="1" applyFont="1" applyFill="1" applyBorder="1" applyAlignment="1">
      <alignment horizontal="center" vertical="center"/>
    </xf>
    <xf numFmtId="0" fontId="18" fillId="2" borderId="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7" xfId="0" applyFont="1" applyFill="1" applyBorder="1" applyAlignment="1">
      <alignment horizontal="center" vertical="center" wrapText="1"/>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1" xfId="0" applyFont="1" applyFill="1" applyBorder="1" applyAlignment="1">
      <alignment horizontal="center" vertical="center"/>
    </xf>
    <xf numFmtId="0" fontId="17" fillId="2" borderId="52" xfId="0" applyFont="1" applyFill="1" applyBorder="1" applyAlignment="1">
      <alignment horizontal="center" vertical="center"/>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9" fillId="2" borderId="8" xfId="0" applyFont="1" applyFill="1" applyBorder="1" applyAlignment="1">
      <alignment horizontal="left" vertical="top" wrapText="1"/>
    </xf>
    <xf numFmtId="0" fontId="19" fillId="2" borderId="0" xfId="0" applyFont="1" applyFill="1" applyAlignment="1">
      <alignment vertical="top" wrapText="1"/>
    </xf>
    <xf numFmtId="0" fontId="18" fillId="2" borderId="19" xfId="0" applyFont="1" applyFill="1" applyBorder="1" applyAlignment="1">
      <alignment vertical="center" wrapText="1"/>
    </xf>
    <xf numFmtId="0" fontId="18" fillId="2" borderId="20" xfId="0" applyFont="1" applyFill="1" applyBorder="1" applyAlignment="1">
      <alignment vertical="center" wrapText="1"/>
    </xf>
    <xf numFmtId="0" fontId="18" fillId="2" borderId="21" xfId="0" applyFont="1" applyFill="1" applyBorder="1" applyAlignment="1">
      <alignment vertical="center" wrapText="1"/>
    </xf>
    <xf numFmtId="0" fontId="19" fillId="2" borderId="19" xfId="0" applyFont="1" applyFill="1" applyBorder="1" applyAlignment="1">
      <alignment vertical="center" wrapText="1"/>
    </xf>
    <xf numFmtId="0" fontId="19" fillId="2" borderId="20" xfId="0" applyFont="1" applyFill="1" applyBorder="1" applyAlignment="1">
      <alignment vertical="center" wrapText="1"/>
    </xf>
    <xf numFmtId="0" fontId="19" fillId="2" borderId="21" xfId="0" applyFont="1" applyFill="1" applyBorder="1" applyAlignment="1">
      <alignment vertical="center" wrapText="1"/>
    </xf>
    <xf numFmtId="0" fontId="17" fillId="2" borderId="19" xfId="0" applyFont="1" applyFill="1" applyBorder="1">
      <alignment vertical="center"/>
    </xf>
    <xf numFmtId="0" fontId="17" fillId="2" borderId="20" xfId="0" applyFont="1" applyFill="1" applyBorder="1">
      <alignment vertical="center"/>
    </xf>
    <xf numFmtId="0" fontId="17" fillId="2" borderId="21" xfId="0" applyFont="1" applyFill="1" applyBorder="1">
      <alignment vertical="center"/>
    </xf>
    <xf numFmtId="0" fontId="19" fillId="2" borderId="8" xfId="0" applyFont="1" applyFill="1" applyBorder="1" applyAlignment="1">
      <alignment vertical="center" wrapText="1"/>
    </xf>
    <xf numFmtId="0" fontId="19" fillId="2" borderId="0" xfId="0" applyFont="1" applyFill="1" applyAlignment="1">
      <alignment vertical="center" wrapText="1"/>
    </xf>
    <xf numFmtId="178" fontId="17" fillId="2" borderId="19" xfId="0" applyNumberFormat="1" applyFont="1" applyFill="1" applyBorder="1" applyAlignment="1">
      <alignment horizontal="center" vertical="center"/>
    </xf>
    <xf numFmtId="178" fontId="17" fillId="2" borderId="20" xfId="0" applyNumberFormat="1" applyFont="1" applyFill="1" applyBorder="1" applyAlignment="1">
      <alignment horizontal="center" vertical="center"/>
    </xf>
    <xf numFmtId="178" fontId="17" fillId="2" borderId="21" xfId="0" applyNumberFormat="1" applyFont="1" applyFill="1" applyBorder="1" applyAlignment="1">
      <alignment horizontal="center" vertical="center"/>
    </xf>
    <xf numFmtId="177" fontId="17" fillId="2" borderId="21" xfId="0" applyNumberFormat="1" applyFont="1" applyFill="1" applyBorder="1" applyAlignment="1">
      <alignment horizontal="center" vertical="center"/>
    </xf>
    <xf numFmtId="177" fontId="17" fillId="2" borderId="1" xfId="0" applyNumberFormat="1" applyFont="1" applyFill="1" applyBorder="1" applyAlignment="1">
      <alignment horizontal="center" vertical="center"/>
    </xf>
    <xf numFmtId="176" fontId="17" fillId="2" borderId="3" xfId="0" applyNumberFormat="1" applyFont="1" applyFill="1" applyBorder="1" applyAlignment="1">
      <alignment horizontal="center" vertical="center"/>
    </xf>
    <xf numFmtId="176" fontId="17" fillId="2" borderId="2" xfId="0" applyNumberFormat="1" applyFont="1" applyFill="1" applyBorder="1" applyAlignment="1">
      <alignment horizontal="center" vertical="center"/>
    </xf>
    <xf numFmtId="38" fontId="17" fillId="2" borderId="4" xfId="2" applyFont="1" applyFill="1" applyBorder="1" applyAlignment="1">
      <alignment horizontal="right" vertical="center" shrinkToFit="1"/>
    </xf>
    <xf numFmtId="177" fontId="17" fillId="2" borderId="11" xfId="2" applyNumberFormat="1" applyFont="1" applyFill="1" applyBorder="1" applyAlignment="1">
      <alignment horizontal="right" vertical="center"/>
    </xf>
    <xf numFmtId="0" fontId="19" fillId="0" borderId="8" xfId="0" applyFont="1" applyBorder="1" applyAlignment="1">
      <alignment horizontal="left" vertical="top"/>
    </xf>
    <xf numFmtId="0" fontId="19" fillId="0" borderId="0" xfId="0" applyFont="1" applyAlignment="1">
      <alignment horizontal="left" vertical="top"/>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wrapText="1"/>
    </xf>
    <xf numFmtId="178" fontId="17" fillId="2" borderId="11" xfId="0" applyNumberFormat="1" applyFont="1" applyFill="1" applyBorder="1">
      <alignment vertical="center"/>
    </xf>
    <xf numFmtId="0" fontId="17" fillId="2" borderId="12" xfId="0" applyFont="1" applyFill="1" applyBorder="1">
      <alignment vertical="center"/>
    </xf>
    <xf numFmtId="0" fontId="19" fillId="2" borderId="8" xfId="0" applyFont="1" applyFill="1" applyBorder="1" applyAlignment="1">
      <alignment horizontal="left" vertical="center" shrinkToFit="1"/>
    </xf>
    <xf numFmtId="0" fontId="19" fillId="2" borderId="11"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19" fillId="2" borderId="2" xfId="0" applyFont="1" applyFill="1" applyBorder="1" applyAlignment="1">
      <alignment horizontal="left" vertical="center" shrinkToFit="1"/>
    </xf>
    <xf numFmtId="176" fontId="21" fillId="2" borderId="4" xfId="0" applyNumberFormat="1" applyFont="1" applyFill="1" applyBorder="1" applyAlignment="1">
      <alignment horizontal="right" vertical="center"/>
    </xf>
    <xf numFmtId="0" fontId="21" fillId="2" borderId="4" xfId="0" applyFont="1" applyFill="1" applyBorder="1">
      <alignment vertical="center"/>
    </xf>
    <xf numFmtId="0" fontId="21" fillId="2" borderId="2" xfId="0" applyFont="1" applyFill="1" applyBorder="1">
      <alignment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8" fillId="2" borderId="43" xfId="0" applyFont="1" applyFill="1" applyBorder="1" applyAlignment="1">
      <alignment horizontal="left" vertical="center" wrapText="1"/>
    </xf>
    <xf numFmtId="178" fontId="17" fillId="2" borderId="31" xfId="0" applyNumberFormat="1" applyFont="1" applyFill="1" applyBorder="1" applyAlignment="1">
      <alignment horizontal="right" vertical="center"/>
    </xf>
    <xf numFmtId="178" fontId="17" fillId="2" borderId="29" xfId="0" applyNumberFormat="1" applyFont="1" applyFill="1" applyBorder="1" applyAlignment="1">
      <alignment horizontal="right" vertical="center"/>
    </xf>
    <xf numFmtId="178" fontId="17" fillId="2" borderId="30" xfId="0" applyNumberFormat="1" applyFont="1" applyFill="1" applyBorder="1" applyAlignment="1">
      <alignment horizontal="right" vertical="center"/>
    </xf>
    <xf numFmtId="0" fontId="9" fillId="2" borderId="0" xfId="0" applyFont="1" applyFill="1" applyAlignment="1">
      <alignment horizontal="right" vertical="center" wrapText="1"/>
    </xf>
    <xf numFmtId="0" fontId="22" fillId="2" borderId="0" xfId="0" applyFont="1" applyFill="1" applyAlignment="1">
      <alignment horizontal="center" vertical="center"/>
    </xf>
    <xf numFmtId="0" fontId="21" fillId="2" borderId="0" xfId="0" applyFont="1" applyFill="1" applyAlignment="1">
      <alignment horizontal="left" vertical="top" wrapText="1"/>
    </xf>
    <xf numFmtId="0" fontId="17" fillId="2" borderId="31"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22" fillId="2" borderId="0" xfId="0" applyFont="1" applyFill="1" applyAlignment="1">
      <alignment horizontal="left" vertical="center"/>
    </xf>
    <xf numFmtId="182" fontId="7" fillId="0" borderId="19" xfId="0" applyNumberFormat="1" applyFont="1" applyBorder="1" applyAlignment="1">
      <alignment horizontal="center" vertical="center"/>
    </xf>
    <xf numFmtId="182" fontId="7" fillId="0" borderId="20" xfId="0" applyNumberFormat="1"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8" fillId="0" borderId="1" xfId="0" applyFont="1" applyBorder="1" applyAlignment="1">
      <alignment horizontal="center" vertical="center"/>
    </xf>
    <xf numFmtId="0" fontId="10" fillId="0" borderId="10" xfId="0" applyFont="1" applyBorder="1" applyAlignment="1">
      <alignment horizontal="center" vertical="center" wrapText="1"/>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7" fillId="0" borderId="19" xfId="0" applyFont="1" applyBorder="1" applyAlignment="1">
      <alignment horizontal="left" vertical="center"/>
    </xf>
    <xf numFmtId="0" fontId="2" fillId="0" borderId="20" xfId="0" applyFont="1" applyBorder="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19" xfId="0" applyFont="1" applyBorder="1" applyAlignment="1">
      <alignment horizontal="center" vertical="center"/>
    </xf>
    <xf numFmtId="0" fontId="18" fillId="0" borderId="12" xfId="14" applyFont="1" applyBorder="1" applyAlignment="1">
      <alignment horizontal="center" vertical="center" textRotation="255"/>
    </xf>
    <xf numFmtId="0" fontId="18" fillId="0" borderId="9" xfId="14" applyFont="1" applyBorder="1" applyAlignment="1">
      <alignment horizontal="center" vertical="center" textRotation="255"/>
    </xf>
    <xf numFmtId="0" fontId="18" fillId="0" borderId="12" xfId="14" applyFont="1" applyBorder="1" applyAlignment="1">
      <alignment horizontal="center" vertical="center"/>
    </xf>
    <xf numFmtId="0" fontId="18" fillId="0" borderId="9" xfId="14" applyFont="1" applyBorder="1" applyAlignment="1">
      <alignment horizontal="center" vertical="center"/>
    </xf>
    <xf numFmtId="0" fontId="18" fillId="0" borderId="58" xfId="14" applyFont="1" applyBorder="1" applyAlignment="1">
      <alignment horizontal="center" vertical="center"/>
    </xf>
    <xf numFmtId="0" fontId="18" fillId="0" borderId="57" xfId="14" applyFont="1" applyBorder="1">
      <alignment vertical="center"/>
    </xf>
    <xf numFmtId="0" fontId="18" fillId="0" borderId="56" xfId="14" applyFont="1" applyBorder="1">
      <alignment vertical="center"/>
    </xf>
    <xf numFmtId="0" fontId="18" fillId="0" borderId="12" xfId="14" applyFont="1" applyBorder="1">
      <alignment vertical="center"/>
    </xf>
    <xf numFmtId="0" fontId="18" fillId="0" borderId="9" xfId="14" applyFont="1" applyBorder="1">
      <alignment vertical="center"/>
    </xf>
    <xf numFmtId="0" fontId="18" fillId="0" borderId="58" xfId="14" applyFont="1" applyBorder="1">
      <alignment vertical="center"/>
    </xf>
    <xf numFmtId="0" fontId="18" fillId="0" borderId="12" xfId="14" applyFont="1" applyBorder="1" applyAlignment="1">
      <alignment horizontal="center" vertical="center" textRotation="255" wrapText="1"/>
    </xf>
    <xf numFmtId="0" fontId="18" fillId="0" borderId="1" xfId="14" applyFont="1" applyBorder="1" applyAlignment="1">
      <alignment horizontal="center" vertical="center" textRotation="255"/>
    </xf>
    <xf numFmtId="0" fontId="10" fillId="0" borderId="12" xfId="14" applyFont="1" applyBorder="1" applyAlignment="1">
      <alignment horizontal="center" vertical="center" textRotation="255"/>
    </xf>
    <xf numFmtId="0" fontId="10" fillId="0" borderId="9" xfId="14" applyFont="1" applyBorder="1" applyAlignment="1">
      <alignment horizontal="center" vertical="center" textRotation="255"/>
    </xf>
    <xf numFmtId="0" fontId="18" fillId="0" borderId="5" xfId="14" applyFont="1" applyBorder="1" applyAlignment="1">
      <alignment horizontal="center" vertical="center"/>
    </xf>
    <xf numFmtId="0" fontId="18" fillId="0" borderId="7" xfId="14" applyFont="1" applyBorder="1" applyAlignment="1">
      <alignment horizontal="center" vertical="center"/>
    </xf>
    <xf numFmtId="0" fontId="18" fillId="0" borderId="3" xfId="14" applyFont="1" applyBorder="1" applyAlignment="1">
      <alignment horizontal="center" vertical="center"/>
    </xf>
    <xf numFmtId="0" fontId="18" fillId="0" borderId="2" xfId="14" applyFont="1" applyBorder="1" applyAlignment="1">
      <alignment horizontal="center" vertical="center"/>
    </xf>
    <xf numFmtId="186" fontId="18" fillId="0" borderId="6" xfId="14" applyNumberFormat="1" applyFont="1" applyBorder="1" applyAlignment="1">
      <alignment horizontal="right" vertical="center"/>
    </xf>
    <xf numFmtId="186" fontId="18" fillId="0" borderId="9" xfId="14" applyNumberFormat="1" applyFont="1" applyBorder="1" applyAlignment="1">
      <alignment horizontal="right" vertical="center"/>
    </xf>
    <xf numFmtId="0" fontId="18" fillId="0" borderId="1" xfId="14" applyFont="1" applyBorder="1" applyAlignment="1">
      <alignment horizontal="center" vertical="center"/>
    </xf>
    <xf numFmtId="0" fontId="18" fillId="0" borderId="12" xfId="14" applyFont="1" applyBorder="1" applyAlignment="1">
      <alignment horizontal="center" vertical="center" wrapText="1"/>
    </xf>
    <xf numFmtId="0" fontId="18" fillId="0" borderId="6" xfId="14" applyFont="1" applyBorder="1" applyAlignment="1">
      <alignment horizontal="center" vertical="center" wrapText="1"/>
    </xf>
    <xf numFmtId="0" fontId="18" fillId="0" borderId="9" xfId="14" applyFont="1" applyBorder="1" applyAlignment="1">
      <alignment horizontal="center" vertical="center" wrapText="1"/>
    </xf>
    <xf numFmtId="0" fontId="19" fillId="0" borderId="12" xfId="14" applyFont="1" applyBorder="1" applyAlignment="1">
      <alignment horizontal="center" vertical="center" wrapText="1"/>
    </xf>
    <xf numFmtId="0" fontId="19" fillId="0" borderId="9" xfId="14" applyFont="1" applyBorder="1" applyAlignment="1">
      <alignment horizontal="center" vertical="center" wrapText="1"/>
    </xf>
    <xf numFmtId="0" fontId="18" fillId="0" borderId="10" xfId="14" applyFont="1" applyBorder="1" applyAlignment="1">
      <alignment horizontal="center" vertical="center"/>
    </xf>
    <xf numFmtId="0" fontId="18" fillId="0" borderId="8" xfId="14" applyFont="1" applyBorder="1" applyAlignment="1">
      <alignment horizontal="center" vertical="center"/>
    </xf>
    <xf numFmtId="0" fontId="18" fillId="0" borderId="6" xfId="14" applyFont="1" applyBorder="1" applyAlignment="1">
      <alignment horizontal="center" vertical="center"/>
    </xf>
    <xf numFmtId="0" fontId="18" fillId="0" borderId="12" xfId="14" applyFont="1" applyBorder="1" applyAlignment="1">
      <alignment horizontal="left" vertical="center"/>
    </xf>
    <xf numFmtId="0" fontId="18" fillId="0" borderId="6" xfId="14" applyFont="1" applyBorder="1" applyAlignment="1">
      <alignment horizontal="left" vertical="center"/>
    </xf>
    <xf numFmtId="0" fontId="18" fillId="0" borderId="9" xfId="14" applyFont="1" applyBorder="1" applyAlignment="1">
      <alignment horizontal="left" vertical="center"/>
    </xf>
    <xf numFmtId="38" fontId="18" fillId="0" borderId="12" xfId="2" applyFont="1" applyFill="1" applyBorder="1" applyAlignment="1">
      <alignment horizontal="center" vertical="center"/>
    </xf>
    <xf numFmtId="38" fontId="18" fillId="0" borderId="6" xfId="2" applyFont="1" applyFill="1" applyBorder="1" applyAlignment="1">
      <alignment horizontal="center" vertical="center"/>
    </xf>
    <xf numFmtId="38" fontId="18" fillId="0" borderId="9" xfId="2" applyFont="1" applyFill="1" applyBorder="1" applyAlignment="1">
      <alignment horizontal="center" vertical="center"/>
    </xf>
    <xf numFmtId="38" fontId="18" fillId="0" borderId="12" xfId="2" applyFont="1" applyFill="1" applyBorder="1" applyAlignment="1">
      <alignment horizontal="right"/>
    </xf>
    <xf numFmtId="38" fontId="18" fillId="0" borderId="6" xfId="2" applyFont="1" applyFill="1" applyBorder="1" applyAlignment="1">
      <alignment horizontal="right"/>
    </xf>
    <xf numFmtId="38" fontId="18" fillId="0" borderId="9" xfId="2" applyFont="1" applyFill="1" applyBorder="1" applyAlignment="1">
      <alignment horizontal="right"/>
    </xf>
    <xf numFmtId="38" fontId="18" fillId="0" borderId="12" xfId="15" applyFont="1" applyFill="1" applyBorder="1" applyAlignment="1">
      <alignment horizontal="center" vertical="center"/>
    </xf>
    <xf numFmtId="38" fontId="18" fillId="0" borderId="6" xfId="15" applyFont="1" applyFill="1" applyBorder="1" applyAlignment="1">
      <alignment horizontal="center" vertical="center"/>
    </xf>
    <xf numFmtId="38" fontId="18" fillId="0" borderId="9" xfId="15" applyFont="1" applyFill="1" applyBorder="1" applyAlignment="1">
      <alignment horizontal="center" vertical="center"/>
    </xf>
    <xf numFmtId="38" fontId="18" fillId="0" borderId="11" xfId="2" applyFont="1" applyBorder="1" applyAlignment="1">
      <alignment horizontal="right"/>
    </xf>
    <xf numFmtId="38" fontId="18" fillId="0" borderId="7" xfId="2" applyFont="1" applyBorder="1" applyAlignment="1">
      <alignment horizontal="right"/>
    </xf>
    <xf numFmtId="38" fontId="18" fillId="0" borderId="2" xfId="2" applyFont="1" applyBorder="1" applyAlignment="1">
      <alignment horizontal="right"/>
    </xf>
    <xf numFmtId="0" fontId="18" fillId="0" borderId="10" xfId="14" applyFont="1" applyBorder="1" applyAlignment="1">
      <alignment horizontal="center"/>
    </xf>
    <xf numFmtId="0" fontId="18" fillId="0" borderId="5" xfId="14" applyFont="1" applyBorder="1" applyAlignment="1">
      <alignment horizontal="center"/>
    </xf>
    <xf numFmtId="0" fontId="18" fillId="0" borderId="3" xfId="14" applyFont="1" applyBorder="1" applyAlignment="1">
      <alignment horizontal="center"/>
    </xf>
    <xf numFmtId="38" fontId="18" fillId="0" borderId="11" xfId="2" applyFont="1" applyFill="1" applyBorder="1" applyAlignment="1">
      <alignment horizontal="right"/>
    </xf>
    <xf numFmtId="38" fontId="18" fillId="0" borderId="7" xfId="2" applyFont="1" applyFill="1" applyBorder="1" applyAlignment="1">
      <alignment horizontal="right"/>
    </xf>
    <xf numFmtId="38" fontId="18" fillId="0" borderId="2" xfId="2" applyFont="1" applyFill="1" applyBorder="1" applyAlignment="1">
      <alignment horizontal="right"/>
    </xf>
    <xf numFmtId="0" fontId="18" fillId="0" borderId="58" xfId="14" applyFont="1" applyBorder="1" applyAlignment="1">
      <alignment horizontal="left" vertical="center"/>
    </xf>
    <xf numFmtId="0" fontId="18" fillId="0" borderId="63" xfId="14" applyFont="1" applyBorder="1" applyAlignment="1">
      <alignment horizontal="center" vertical="center"/>
    </xf>
    <xf numFmtId="0" fontId="18" fillId="0" borderId="64" xfId="14" applyFont="1" applyBorder="1" applyAlignment="1">
      <alignment horizontal="center" vertical="center"/>
    </xf>
    <xf numFmtId="0" fontId="18" fillId="0" borderId="57" xfId="14" applyFont="1" applyBorder="1" applyAlignment="1">
      <alignment horizontal="center" vertical="center"/>
    </xf>
    <xf numFmtId="0" fontId="18" fillId="0" borderId="56" xfId="14" applyFont="1" applyBorder="1" applyAlignment="1">
      <alignment horizontal="center" vertical="center"/>
    </xf>
    <xf numFmtId="0" fontId="18" fillId="0" borderId="10" xfId="14" applyFont="1" applyBorder="1" applyAlignment="1">
      <alignment horizontal="left" vertical="center"/>
    </xf>
    <xf numFmtId="0" fontId="18" fillId="0" borderId="8" xfId="14" applyFont="1" applyBorder="1" applyAlignment="1">
      <alignment horizontal="left" vertical="center"/>
    </xf>
    <xf numFmtId="0" fontId="18" fillId="0" borderId="5" xfId="14" applyFont="1" applyBorder="1" applyAlignment="1">
      <alignment horizontal="left" vertical="center"/>
    </xf>
    <xf numFmtId="0" fontId="18" fillId="0" borderId="0" xfId="14" applyFont="1" applyAlignment="1">
      <alignment horizontal="left" vertical="center"/>
    </xf>
    <xf numFmtId="38" fontId="18" fillId="0" borderId="12" xfId="15" applyFont="1" applyFill="1" applyBorder="1" applyAlignment="1">
      <alignment horizontal="left" vertical="top"/>
    </xf>
    <xf numFmtId="38" fontId="18" fillId="0" borderId="6" xfId="15" applyFont="1" applyFill="1" applyBorder="1" applyAlignment="1">
      <alignment horizontal="left" vertical="top"/>
    </xf>
    <xf numFmtId="38" fontId="18" fillId="0" borderId="9" xfId="15" applyFont="1" applyFill="1" applyBorder="1" applyAlignment="1">
      <alignment horizontal="left" vertical="top"/>
    </xf>
    <xf numFmtId="38" fontId="18" fillId="0" borderId="58" xfId="2" applyFont="1" applyFill="1" applyBorder="1" applyAlignment="1">
      <alignment horizontal="center" vertical="center"/>
    </xf>
    <xf numFmtId="0" fontId="18" fillId="0" borderId="19" xfId="14" applyFont="1" applyBorder="1" applyAlignment="1">
      <alignment horizontal="center" vertical="center"/>
    </xf>
    <xf numFmtId="0" fontId="18" fillId="0" borderId="20" xfId="14" applyFont="1" applyBorder="1" applyAlignment="1">
      <alignment horizontal="center" vertical="center"/>
    </xf>
    <xf numFmtId="0" fontId="18" fillId="0" borderId="21" xfId="14" applyFont="1" applyBorder="1" applyAlignment="1">
      <alignment horizontal="center" vertical="center"/>
    </xf>
    <xf numFmtId="38" fontId="38" fillId="2" borderId="1" xfId="15" applyFont="1" applyFill="1" applyBorder="1" applyAlignment="1">
      <alignment vertical="center" wrapText="1" shrinkToFit="1"/>
    </xf>
  </cellXfs>
  <cellStyles count="16">
    <cellStyle name="パーセント 2" xfId="1" xr:uid="{00000000-0005-0000-0000-000000000000}"/>
    <cellStyle name="桁区切り" xfId="2" builtinId="6"/>
    <cellStyle name="桁区切り 10" xfId="3" xr:uid="{00000000-0005-0000-0000-000002000000}"/>
    <cellStyle name="桁区切り 2" xfId="4" xr:uid="{00000000-0005-0000-0000-000003000000}"/>
    <cellStyle name="桁区切り 2 2" xfId="5" xr:uid="{00000000-0005-0000-0000-000004000000}"/>
    <cellStyle name="桁区切り 2 3" xfId="6" xr:uid="{00000000-0005-0000-0000-000005000000}"/>
    <cellStyle name="桁区切り 2 4" xfId="7" xr:uid="{00000000-0005-0000-0000-000006000000}"/>
    <cellStyle name="桁区切り 3" xfId="8" xr:uid="{00000000-0005-0000-0000-000007000000}"/>
    <cellStyle name="桁区切り 4" xfId="15" xr:uid="{D0B0F493-C401-423E-9C20-6659EA7AC2DB}"/>
    <cellStyle name="標準" xfId="0" builtinId="0"/>
    <cellStyle name="標準 2" xfId="9" xr:uid="{00000000-0005-0000-0000-000009000000}"/>
    <cellStyle name="標準 2 2" xfId="10" xr:uid="{00000000-0005-0000-0000-00000A000000}"/>
    <cellStyle name="標準 2 3" xfId="11" xr:uid="{00000000-0005-0000-0000-00000B000000}"/>
    <cellStyle name="標準 3" xfId="12" xr:uid="{00000000-0005-0000-0000-00000C000000}"/>
    <cellStyle name="標準 4" xfId="14" xr:uid="{103FD64E-6518-4B41-A636-B516FA0EBEE0}"/>
    <cellStyle name="標準_【添付様式９】190330"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I56"/>
  <sheetViews>
    <sheetView showGridLines="0" showZeros="0" view="pageBreakPreview" zoomScale="130" zoomScaleNormal="104" zoomScaleSheetLayoutView="130" workbookViewId="0">
      <selection activeCell="AM4" sqref="AM4"/>
    </sheetView>
  </sheetViews>
  <sheetFormatPr defaultColWidth="9" defaultRowHeight="13.2" x14ac:dyDescent="0.2"/>
  <cols>
    <col min="1" max="34" width="2.6640625" style="1" customWidth="1"/>
    <col min="35" max="35" width="1.88671875" style="1" customWidth="1"/>
    <col min="36" max="51" width="2.6640625" style="1" customWidth="1"/>
    <col min="52" max="16384" width="9" style="1"/>
  </cols>
  <sheetData>
    <row r="1" spans="1:35" ht="15" customHeight="1" x14ac:dyDescent="0.2">
      <c r="A1" s="202" t="s">
        <v>158</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row>
    <row r="2" spans="1:35" ht="15" customHeight="1" x14ac:dyDescent="0.2">
      <c r="A2" s="105" t="s">
        <v>159</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6" t="s">
        <v>160</v>
      </c>
      <c r="AI2" s="105"/>
    </row>
    <row r="3" spans="1:35" ht="11.25" customHeight="1" x14ac:dyDescent="0.2">
      <c r="A3" s="4"/>
      <c r="B3"/>
      <c r="C3"/>
      <c r="D3"/>
      <c r="E3"/>
      <c r="F3"/>
      <c r="G3"/>
      <c r="H3"/>
      <c r="I3"/>
      <c r="J3"/>
      <c r="K3"/>
      <c r="L3" s="4"/>
      <c r="M3" s="4"/>
      <c r="N3" s="4"/>
      <c r="O3" s="4"/>
      <c r="P3" s="4"/>
      <c r="Q3" s="4"/>
      <c r="R3" s="4"/>
      <c r="S3" s="4"/>
      <c r="T3" s="4"/>
      <c r="U3" s="4"/>
      <c r="V3" s="4"/>
      <c r="W3" s="4"/>
      <c r="X3" s="4"/>
      <c r="Y3" s="4"/>
      <c r="Z3" s="4"/>
      <c r="AA3" s="4"/>
      <c r="AB3" s="4"/>
      <c r="AC3" s="4"/>
      <c r="AD3" s="4"/>
      <c r="AE3" s="4"/>
      <c r="AF3" s="4"/>
      <c r="AG3" s="4"/>
      <c r="AH3" s="4"/>
      <c r="AI3" s="4"/>
    </row>
    <row r="4" spans="1:35" ht="15" customHeight="1" x14ac:dyDescent="0.2">
      <c r="A4" s="5"/>
      <c r="B4" s="203"/>
      <c r="C4" s="204"/>
      <c r="D4" s="204"/>
      <c r="E4" s="204"/>
      <c r="F4" s="204"/>
      <c r="G4" s="204"/>
      <c r="H4" s="204"/>
      <c r="I4" s="204"/>
      <c r="J4" s="204"/>
      <c r="K4"/>
      <c r="L4"/>
      <c r="M4" s="5"/>
      <c r="N4" s="5"/>
      <c r="O4" s="5"/>
      <c r="P4" s="5"/>
      <c r="Q4" s="5"/>
      <c r="R4" s="5"/>
      <c r="S4" s="5"/>
      <c r="T4" s="5"/>
      <c r="U4" s="5"/>
      <c r="V4" s="5"/>
      <c r="W4" s="5"/>
      <c r="X4" s="5"/>
      <c r="Y4" s="5"/>
      <c r="Z4" s="5"/>
      <c r="AA4" s="5"/>
      <c r="AB4" s="5"/>
      <c r="AC4" s="6" t="s">
        <v>4</v>
      </c>
      <c r="AD4" s="6"/>
      <c r="AE4" s="6"/>
      <c r="AF4" s="6"/>
      <c r="AG4" s="6"/>
      <c r="AH4" s="6"/>
      <c r="AI4" s="5"/>
    </row>
    <row r="5" spans="1:35" ht="15" customHeight="1" x14ac:dyDescent="0.2">
      <c r="A5" s="5"/>
      <c r="B5" s="5"/>
      <c r="C5"/>
      <c r="D5"/>
      <c r="E5"/>
      <c r="F5"/>
      <c r="G5"/>
      <c r="H5"/>
      <c r="I5"/>
      <c r="J5"/>
      <c r="K5"/>
      <c r="L5"/>
      <c r="M5" s="5"/>
      <c r="N5" s="5"/>
      <c r="O5" s="5"/>
      <c r="P5" s="5"/>
      <c r="Q5" s="5"/>
      <c r="R5" s="5"/>
      <c r="S5" s="5"/>
      <c r="T5" s="5"/>
      <c r="U5" s="5"/>
      <c r="V5" s="5"/>
      <c r="W5" s="5"/>
      <c r="X5" s="5"/>
      <c r="Y5" s="5"/>
      <c r="Z5" s="5"/>
      <c r="AA5" s="5"/>
      <c r="AB5" s="5"/>
      <c r="AC5" s="6" t="s">
        <v>2</v>
      </c>
      <c r="AD5" s="6"/>
      <c r="AE5" s="6"/>
      <c r="AF5" s="6"/>
      <c r="AG5" s="6"/>
      <c r="AH5" s="6"/>
      <c r="AI5" s="5"/>
    </row>
    <row r="6" spans="1:35" ht="15" customHeight="1" x14ac:dyDescent="0.2">
      <c r="A6" s="5"/>
      <c r="B6" s="207" t="s">
        <v>67</v>
      </c>
      <c r="C6" s="207"/>
      <c r="D6" s="207"/>
      <c r="E6" s="207"/>
      <c r="F6" s="207"/>
      <c r="G6" s="207"/>
      <c r="H6" s="207"/>
      <c r="I6" s="207"/>
      <c r="J6" s="207"/>
      <c r="K6" s="207"/>
      <c r="L6" s="207"/>
      <c r="M6" s="207"/>
      <c r="N6" s="207"/>
      <c r="O6" s="207"/>
      <c r="P6" s="5"/>
      <c r="Q6" s="5"/>
      <c r="R6" s="5"/>
      <c r="S6" s="5"/>
      <c r="T6" s="5"/>
      <c r="U6" s="5"/>
      <c r="V6" s="5"/>
      <c r="W6" s="5"/>
      <c r="X6" s="5"/>
      <c r="Y6" s="5"/>
      <c r="Z6" s="5"/>
      <c r="AA6" s="5"/>
      <c r="AB6" s="5"/>
      <c r="AC6" s="5"/>
      <c r="AD6" s="5"/>
      <c r="AE6" s="5"/>
      <c r="AF6" s="5"/>
      <c r="AG6" s="5"/>
      <c r="AH6" s="5"/>
      <c r="AI6" s="5"/>
    </row>
    <row r="7" spans="1:35" ht="15" customHeight="1" x14ac:dyDescent="0.2">
      <c r="A7"/>
      <c r="B7" s="207"/>
      <c r="C7" s="207"/>
      <c r="D7" s="207"/>
      <c r="E7" s="207"/>
      <c r="F7" s="207"/>
      <c r="G7" s="207"/>
      <c r="H7" s="207"/>
      <c r="I7" s="207"/>
      <c r="J7" s="207"/>
      <c r="K7" s="207"/>
      <c r="L7" s="207"/>
      <c r="M7" s="207"/>
      <c r="N7" s="207"/>
      <c r="O7" s="207"/>
      <c r="P7" s="5"/>
      <c r="Q7" s="5"/>
      <c r="R7" s="5"/>
      <c r="S7" s="5"/>
      <c r="T7" s="5"/>
      <c r="U7" s="5"/>
      <c r="V7" s="5"/>
      <c r="W7" s="5"/>
      <c r="X7" s="5"/>
      <c r="Y7" s="5"/>
      <c r="Z7" s="5"/>
      <c r="AA7" s="5"/>
      <c r="AB7" s="5"/>
      <c r="AC7" s="5"/>
      <c r="AD7" s="5"/>
      <c r="AE7" s="5"/>
      <c r="AF7" s="5"/>
      <c r="AG7" s="5"/>
      <c r="AH7" s="5"/>
      <c r="AI7" s="5"/>
    </row>
    <row r="8" spans="1:35" ht="15" customHeight="1" x14ac:dyDescent="0.2">
      <c r="A8"/>
      <c r="B8" s="207"/>
      <c r="C8" s="207"/>
      <c r="D8" s="207"/>
      <c r="E8" s="207"/>
      <c r="F8" s="207"/>
      <c r="G8" s="207"/>
      <c r="H8" s="207"/>
      <c r="I8" s="207"/>
      <c r="J8" s="207"/>
      <c r="K8" s="207"/>
      <c r="L8" s="207"/>
      <c r="M8" s="207"/>
      <c r="N8" s="207"/>
      <c r="O8" s="207"/>
      <c r="P8" s="5"/>
      <c r="Q8" s="7" t="s">
        <v>0</v>
      </c>
      <c r="R8" s="5"/>
      <c r="S8" s="5"/>
      <c r="T8" s="5"/>
      <c r="U8" s="5"/>
      <c r="V8" s="5"/>
      <c r="W8" s="5"/>
      <c r="X8" s="5"/>
      <c r="Y8" s="5"/>
      <c r="Z8" s="5"/>
      <c r="AA8" s="5"/>
      <c r="AB8" s="5"/>
      <c r="AC8" s="5"/>
      <c r="AD8" s="5"/>
      <c r="AE8" s="5"/>
      <c r="AF8" s="5"/>
      <c r="AG8" s="5"/>
      <c r="AH8" s="5"/>
      <c r="AI8" s="5"/>
    </row>
    <row r="9" spans="1:35" ht="15" customHeight="1" x14ac:dyDescent="0.2">
      <c r="A9"/>
      <c r="B9"/>
      <c r="C9"/>
      <c r="D9"/>
      <c r="E9"/>
      <c r="F9"/>
      <c r="G9"/>
      <c r="H9"/>
      <c r="I9"/>
      <c r="J9"/>
      <c r="K9"/>
      <c r="L9" s="5"/>
      <c r="M9" s="5"/>
      <c r="N9" s="5"/>
      <c r="O9" s="5"/>
      <c r="P9" s="5"/>
      <c r="Q9" s="5"/>
      <c r="R9" s="5"/>
      <c r="S9" s="5"/>
      <c r="T9" s="5"/>
      <c r="U9" s="5"/>
      <c r="V9" s="5"/>
      <c r="W9" s="5"/>
      <c r="X9" s="5"/>
      <c r="Y9" s="5"/>
      <c r="Z9" s="5"/>
      <c r="AA9" s="5"/>
      <c r="AB9" s="5"/>
      <c r="AC9" s="5"/>
      <c r="AD9" s="5"/>
      <c r="AE9" s="5"/>
      <c r="AF9" s="5"/>
      <c r="AG9" s="5"/>
      <c r="AH9" s="5"/>
      <c r="AI9" s="5"/>
    </row>
    <row r="10" spans="1:35" ht="15" customHeight="1" x14ac:dyDescent="0.2">
      <c r="A10"/>
      <c r="B10"/>
      <c r="C10"/>
      <c r="D10"/>
      <c r="E10"/>
      <c r="F10"/>
      <c r="G10"/>
      <c r="H10"/>
      <c r="I10"/>
      <c r="J10"/>
      <c r="K10"/>
      <c r="L10" s="5"/>
      <c r="M10" s="5"/>
      <c r="N10" s="5"/>
      <c r="O10" s="5"/>
      <c r="P10" s="5"/>
      <c r="Q10" s="5"/>
      <c r="R10" s="5"/>
      <c r="S10" s="5"/>
      <c r="T10" s="5"/>
      <c r="U10" s="5"/>
      <c r="V10" s="5"/>
      <c r="W10" s="5"/>
      <c r="X10" s="5"/>
      <c r="Y10" s="5"/>
      <c r="Z10" s="5"/>
      <c r="AA10" s="5"/>
      <c r="AB10" s="5"/>
      <c r="AC10" s="5"/>
      <c r="AD10" s="5"/>
      <c r="AE10" s="5"/>
      <c r="AF10" s="5"/>
      <c r="AG10" s="5"/>
      <c r="AH10" s="5"/>
      <c r="AI10" s="5"/>
    </row>
    <row r="11" spans="1:35" ht="15" customHeight="1" x14ac:dyDescent="0.2">
      <c r="A11"/>
      <c r="B11"/>
      <c r="C11"/>
      <c r="D11"/>
      <c r="E11"/>
      <c r="F11"/>
      <c r="G11"/>
      <c r="H11"/>
      <c r="I11"/>
      <c r="J11"/>
      <c r="K11"/>
      <c r="L11" s="5"/>
      <c r="M11" s="5"/>
      <c r="N11" s="5"/>
      <c r="O11" s="5"/>
      <c r="P11" s="5"/>
      <c r="Q11" s="5"/>
      <c r="R11" s="5"/>
      <c r="S11" s="5"/>
      <c r="T11" s="5"/>
      <c r="U11" s="5"/>
      <c r="V11" s="197"/>
      <c r="W11" s="205"/>
      <c r="X11" s="205"/>
      <c r="Y11" s="205"/>
      <c r="Z11" s="205"/>
      <c r="AA11" s="205"/>
      <c r="AB11" s="205"/>
      <c r="AC11" s="205"/>
      <c r="AD11" s="205"/>
      <c r="AE11" s="205"/>
      <c r="AF11" s="205"/>
      <c r="AG11" s="205"/>
      <c r="AH11" s="5"/>
      <c r="AI11" s="5"/>
    </row>
    <row r="12" spans="1:35" ht="15" customHeight="1" x14ac:dyDescent="0.2">
      <c r="A12" s="5"/>
      <c r="B12"/>
      <c r="C12"/>
      <c r="D12"/>
      <c r="E12"/>
      <c r="F12"/>
      <c r="G12"/>
      <c r="H12"/>
      <c r="I12"/>
      <c r="J12"/>
      <c r="K12"/>
      <c r="L12" s="5"/>
      <c r="M12" s="5"/>
      <c r="N12" s="5"/>
      <c r="O12" s="5"/>
      <c r="P12" s="5"/>
      <c r="Q12" s="5"/>
      <c r="R12" s="5"/>
      <c r="S12"/>
      <c r="T12"/>
      <c r="U12"/>
      <c r="V12" s="8"/>
      <c r="W12"/>
      <c r="X12"/>
      <c r="Y12"/>
      <c r="Z12"/>
      <c r="AA12"/>
      <c r="AB12"/>
      <c r="AC12"/>
      <c r="AD12"/>
      <c r="AE12"/>
      <c r="AF12"/>
      <c r="AG12"/>
      <c r="AH12" s="5"/>
      <c r="AI12" s="5"/>
    </row>
    <row r="13" spans="1:35" ht="15" customHeight="1" x14ac:dyDescent="0.2">
      <c r="A13" s="5"/>
      <c r="B13"/>
      <c r="C13"/>
      <c r="D13"/>
      <c r="E13"/>
      <c r="F13"/>
      <c r="G13"/>
      <c r="H13"/>
      <c r="I13"/>
      <c r="J13"/>
      <c r="K13"/>
      <c r="L13" s="5"/>
      <c r="M13" s="5"/>
      <c r="N13" s="5"/>
      <c r="O13" s="5"/>
      <c r="P13" s="5"/>
      <c r="Q13" s="5"/>
      <c r="R13" s="5"/>
      <c r="S13" s="5"/>
      <c r="T13" s="5"/>
      <c r="U13" s="5"/>
      <c r="V13" s="197" t="s">
        <v>29</v>
      </c>
      <c r="W13" s="205"/>
      <c r="X13" s="205"/>
      <c r="Y13" s="205"/>
      <c r="Z13" s="205"/>
      <c r="AA13" s="205"/>
      <c r="AB13" s="205"/>
      <c r="AC13" s="205"/>
      <c r="AD13" s="205"/>
      <c r="AE13" s="205"/>
      <c r="AF13" s="205"/>
      <c r="AG13" s="205"/>
      <c r="AH13" s="5"/>
      <c r="AI13" s="5"/>
    </row>
    <row r="14" spans="1:35" ht="15" customHeight="1" x14ac:dyDescent="0.2">
      <c r="A14" s="4"/>
      <c r="B14"/>
      <c r="C14"/>
      <c r="D14"/>
      <c r="E14"/>
      <c r="F14"/>
      <c r="G14"/>
      <c r="H14"/>
      <c r="I14"/>
      <c r="J14"/>
      <c r="K14"/>
      <c r="L14" s="4"/>
      <c r="M14" s="4"/>
      <c r="N14" s="4"/>
      <c r="O14" s="4"/>
      <c r="P14" s="4"/>
      <c r="Q14" s="4"/>
      <c r="R14" s="4"/>
      <c r="S14" s="4"/>
      <c r="T14" s="4"/>
      <c r="U14" s="4"/>
      <c r="V14"/>
      <c r="W14"/>
      <c r="X14"/>
      <c r="Y14"/>
      <c r="Z14"/>
      <c r="AA14"/>
      <c r="AB14"/>
      <c r="AC14"/>
      <c r="AD14"/>
      <c r="AE14"/>
      <c r="AF14"/>
      <c r="AG14"/>
      <c r="AH14" s="5"/>
      <c r="AI14" s="4"/>
    </row>
    <row r="15" spans="1:35" ht="15" customHeight="1" x14ac:dyDescent="0.2">
      <c r="A15" s="4"/>
      <c r="B15" s="4"/>
      <c r="C15" s="4"/>
      <c r="D15" s="4"/>
      <c r="E15" s="206"/>
      <c r="F15" s="206"/>
      <c r="G15" s="206"/>
      <c r="H15" s="205" t="s">
        <v>37</v>
      </c>
      <c r="I15" s="205"/>
      <c r="J15" s="205"/>
      <c r="K15" s="205"/>
      <c r="L15" s="208" t="s">
        <v>42</v>
      </c>
      <c r="M15" s="208"/>
      <c r="N15" s="208"/>
      <c r="O15" s="208"/>
      <c r="P15" s="208"/>
      <c r="Q15" s="208"/>
      <c r="R15" s="208"/>
      <c r="S15" s="208"/>
      <c r="T15" s="208"/>
      <c r="U15" s="208"/>
      <c r="V15" s="208"/>
      <c r="W15" s="208"/>
      <c r="X15" s="208"/>
      <c r="Y15" s="208"/>
      <c r="Z15" s="208"/>
      <c r="AA15" s="208"/>
      <c r="AB15" s="208"/>
      <c r="AC15" s="208"/>
      <c r="AD15" s="208"/>
      <c r="AE15" s="208"/>
      <c r="AF15" s="208"/>
      <c r="AG15" s="4"/>
      <c r="AH15" s="4"/>
      <c r="AI15" s="4"/>
    </row>
    <row r="16" spans="1:35" ht="15" customHeight="1" x14ac:dyDescent="0.2">
      <c r="A16" s="4"/>
      <c r="B16" s="4"/>
      <c r="C16" s="4"/>
      <c r="D16" s="4"/>
      <c r="E16" s="206"/>
      <c r="F16" s="206"/>
      <c r="G16" s="206"/>
      <c r="H16" s="205"/>
      <c r="I16" s="205"/>
      <c r="J16" s="205"/>
      <c r="K16" s="205"/>
      <c r="L16" s="208"/>
      <c r="M16" s="208"/>
      <c r="N16" s="208"/>
      <c r="O16" s="208"/>
      <c r="P16" s="208"/>
      <c r="Q16" s="208"/>
      <c r="R16" s="208"/>
      <c r="S16" s="208"/>
      <c r="T16" s="208"/>
      <c r="U16" s="208"/>
      <c r="V16" s="208"/>
      <c r="W16" s="208"/>
      <c r="X16" s="208"/>
      <c r="Y16" s="208"/>
      <c r="Z16" s="208"/>
      <c r="AA16" s="208"/>
      <c r="AB16" s="208"/>
      <c r="AC16" s="208"/>
      <c r="AD16" s="208"/>
      <c r="AE16" s="208"/>
      <c r="AF16" s="208"/>
      <c r="AG16" s="4"/>
      <c r="AH16" s="4"/>
      <c r="AI16" s="4"/>
    </row>
    <row r="17" spans="1:35" ht="15" customHeight="1" x14ac:dyDescent="0.2">
      <c r="A17" s="4"/>
      <c r="B17" s="4"/>
      <c r="C17" s="4"/>
      <c r="D17" s="4"/>
      <c r="E17" s="208" t="s">
        <v>36</v>
      </c>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c r="AF17" s="4"/>
      <c r="AG17" s="4"/>
      <c r="AH17" s="4"/>
      <c r="AI17" s="4"/>
    </row>
    <row r="18" spans="1:35" ht="15" customHeight="1" x14ac:dyDescent="0.2">
      <c r="A18" s="7"/>
      <c r="B18" s="7"/>
      <c r="C18" s="7"/>
      <c r="D18" s="7"/>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c r="AF18" s="7"/>
      <c r="AG18" s="7"/>
      <c r="AH18" s="7"/>
      <c r="AI18" s="7"/>
    </row>
    <row r="19" spans="1:35" ht="1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row>
    <row r="20" spans="1:35" ht="15" customHeight="1" x14ac:dyDescent="0.2">
      <c r="A20" s="7"/>
      <c r="B20" s="201" t="s">
        <v>51</v>
      </c>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7"/>
    </row>
    <row r="21" spans="1:35" ht="15" customHeight="1" x14ac:dyDescent="0.2">
      <c r="A21" s="7"/>
      <c r="B21" s="201"/>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7"/>
    </row>
    <row r="22" spans="1:35" ht="15" customHeight="1" x14ac:dyDescent="0.2">
      <c r="A22" s="7"/>
      <c r="B22" s="201"/>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7"/>
    </row>
    <row r="23" spans="1:35" ht="15" customHeight="1" x14ac:dyDescent="0.2">
      <c r="A23" s="7"/>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7"/>
    </row>
    <row r="24" spans="1:35" ht="1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row>
    <row r="25" spans="1:35" ht="15" customHeight="1" x14ac:dyDescent="0.2">
      <c r="A25" s="197" t="s">
        <v>1</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row>
    <row r="26" spans="1:35" ht="15" customHeight="1" x14ac:dyDescent="0.2">
      <c r="A26" s="7"/>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7"/>
    </row>
    <row r="27" spans="1:35" ht="15" customHeight="1" x14ac:dyDescent="0.2">
      <c r="A27" s="7"/>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7"/>
    </row>
    <row r="28" spans="1:35" ht="15" customHeight="1" x14ac:dyDescent="0.2">
      <c r="A28" s="7"/>
      <c r="B28" s="199" t="s">
        <v>161</v>
      </c>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7"/>
    </row>
    <row r="29" spans="1:35" ht="15" customHeight="1" x14ac:dyDescent="0.2">
      <c r="A29" s="7"/>
      <c r="B29" s="200" t="s">
        <v>162</v>
      </c>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7"/>
    </row>
    <row r="30" spans="1:35" ht="15" customHeight="1" x14ac:dyDescent="0.2">
      <c r="A30" s="7"/>
      <c r="B30" s="200" t="s">
        <v>163</v>
      </c>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7"/>
    </row>
    <row r="31" spans="1:35" ht="15" customHeight="1" x14ac:dyDescent="0.2">
      <c r="A31" s="7"/>
      <c r="B31" s="132" t="s">
        <v>232</v>
      </c>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7"/>
    </row>
    <row r="32" spans="1:35" ht="15" customHeight="1" x14ac:dyDescent="0.2">
      <c r="A32" s="7"/>
      <c r="B32" s="132"/>
      <c r="C32" s="132" t="s">
        <v>233</v>
      </c>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7"/>
    </row>
    <row r="33" spans="1:35" ht="15" customHeight="1" x14ac:dyDescent="0.2">
      <c r="A33" s="7"/>
      <c r="B33" s="200" t="s">
        <v>187</v>
      </c>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7"/>
    </row>
    <row r="34" spans="1:35" ht="15" customHeight="1" x14ac:dyDescent="0.2">
      <c r="A34" s="7"/>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7"/>
    </row>
    <row r="35" spans="1:35" ht="15" customHeight="1" x14ac:dyDescent="0.2">
      <c r="A35" s="7"/>
      <c r="B35" s="131" t="s">
        <v>3</v>
      </c>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4"/>
      <c r="AH35" s="134"/>
      <c r="AI35" s="7"/>
    </row>
    <row r="36" spans="1:35" ht="15" customHeight="1" x14ac:dyDescent="0.2">
      <c r="A36" s="7"/>
      <c r="B36" s="107" t="s">
        <v>45</v>
      </c>
      <c r="C36" s="198" t="s">
        <v>100</v>
      </c>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7"/>
    </row>
    <row r="37" spans="1:35" ht="48.75" customHeight="1" x14ac:dyDescent="0.2">
      <c r="A37" s="7"/>
      <c r="B37" s="10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7"/>
    </row>
    <row r="38" spans="1:35" ht="8.1" customHeight="1" x14ac:dyDescent="0.2">
      <c r="A38" s="7"/>
      <c r="B38" s="108"/>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7"/>
    </row>
    <row r="39" spans="1:35" ht="15" customHeight="1" x14ac:dyDescent="0.2">
      <c r="A39" s="7"/>
      <c r="B39" s="107" t="s">
        <v>46</v>
      </c>
      <c r="C39" s="198" t="s">
        <v>101</v>
      </c>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8"/>
      <c r="AF39" s="198"/>
      <c r="AG39" s="198"/>
      <c r="AH39" s="198"/>
      <c r="AI39" s="7"/>
    </row>
    <row r="40" spans="1:35" ht="15" customHeight="1" x14ac:dyDescent="0.2">
      <c r="A40" s="7"/>
      <c r="B40" s="107"/>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7"/>
    </row>
    <row r="41" spans="1:35" ht="15" customHeight="1" x14ac:dyDescent="0.2">
      <c r="A41" s="7"/>
      <c r="B41" s="10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7"/>
    </row>
    <row r="42" spans="1:35" ht="15" customHeight="1" x14ac:dyDescent="0.2">
      <c r="A42" s="2"/>
      <c r="B42" s="108"/>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2"/>
    </row>
    <row r="43" spans="1:35" ht="8.1" customHeight="1" x14ac:dyDescent="0.2">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row>
    <row r="44" spans="1:35" ht="15" customHeight="1" x14ac:dyDescent="0.2">
      <c r="A44" s="7"/>
      <c r="B44" s="107" t="s">
        <v>122</v>
      </c>
      <c r="C44" s="198" t="s">
        <v>235</v>
      </c>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7"/>
    </row>
    <row r="45" spans="1:35" ht="15" customHeight="1" x14ac:dyDescent="0.2">
      <c r="A45" s="7"/>
      <c r="B45" s="107"/>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7"/>
    </row>
    <row r="46" spans="1:35" ht="8.1" customHeight="1" x14ac:dyDescent="0.2">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row>
    <row r="47" spans="1:35" ht="18" customHeight="1" x14ac:dyDescent="0.2">
      <c r="B47" s="137" t="s">
        <v>156</v>
      </c>
      <c r="C47" s="198" t="s">
        <v>231</v>
      </c>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row>
    <row r="48" spans="1:35" ht="14.4" x14ac:dyDescent="0.2">
      <c r="B48" s="108"/>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row>
    <row r="49" spans="1:35" ht="8.1" customHeight="1" x14ac:dyDescent="0.2">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row>
    <row r="50" spans="1:35" ht="15" customHeight="1" x14ac:dyDescent="0.2">
      <c r="A50" s="7"/>
      <c r="B50" s="107" t="s">
        <v>165</v>
      </c>
      <c r="C50" s="198" t="s">
        <v>184</v>
      </c>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7"/>
    </row>
    <row r="51" spans="1:35" ht="15" customHeight="1" x14ac:dyDescent="0.2">
      <c r="A51" s="7"/>
      <c r="B51" s="107"/>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7"/>
    </row>
    <row r="52" spans="1:35" ht="8.1"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row>
    <row r="53" spans="1:35" ht="15" customHeight="1" x14ac:dyDescent="0.2">
      <c r="A53" s="7"/>
      <c r="B53" s="107" t="s">
        <v>188</v>
      </c>
      <c r="C53" s="198" t="s">
        <v>157</v>
      </c>
      <c r="D53" s="198"/>
      <c r="E53" s="198"/>
      <c r="F53" s="198"/>
      <c r="G53" s="198"/>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c r="AI53" s="7"/>
    </row>
    <row r="54" spans="1:35" ht="15" customHeight="1" x14ac:dyDescent="0.2">
      <c r="A54" s="7"/>
      <c r="B54" s="107"/>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7"/>
    </row>
    <row r="55" spans="1:35" ht="15" customHeight="1" x14ac:dyDescent="0.2">
      <c r="A55" s="2"/>
      <c r="B55" s="108"/>
      <c r="C55" s="198"/>
      <c r="D55" s="198"/>
      <c r="E55" s="198"/>
      <c r="F55" s="198"/>
      <c r="G55" s="198"/>
      <c r="H55" s="198"/>
      <c r="I55" s="198"/>
      <c r="J55" s="198"/>
      <c r="K55" s="198"/>
      <c r="L55" s="198"/>
      <c r="M55" s="198"/>
      <c r="N55" s="198"/>
      <c r="O55" s="198"/>
      <c r="P55" s="198"/>
      <c r="Q55" s="198"/>
      <c r="R55" s="198"/>
      <c r="S55" s="198"/>
      <c r="T55" s="198"/>
      <c r="U55" s="198"/>
      <c r="V55" s="198"/>
      <c r="W55" s="198"/>
      <c r="X55" s="198"/>
      <c r="Y55" s="198"/>
      <c r="Z55" s="198"/>
      <c r="AA55" s="198"/>
      <c r="AB55" s="198"/>
      <c r="AC55" s="198"/>
      <c r="AD55" s="198"/>
      <c r="AE55" s="198"/>
      <c r="AF55" s="198"/>
      <c r="AG55" s="198"/>
      <c r="AH55" s="198"/>
      <c r="AI55" s="2"/>
    </row>
    <row r="56" spans="1:35"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row>
  </sheetData>
  <mergeCells count="21">
    <mergeCell ref="C53:AH55"/>
    <mergeCell ref="A1:AI1"/>
    <mergeCell ref="B4:J4"/>
    <mergeCell ref="V13:AG13"/>
    <mergeCell ref="E15:G16"/>
    <mergeCell ref="H15:K16"/>
    <mergeCell ref="B6:O8"/>
    <mergeCell ref="V11:AG11"/>
    <mergeCell ref="L15:AF16"/>
    <mergeCell ref="E17:AD18"/>
    <mergeCell ref="B29:AH29"/>
    <mergeCell ref="C36:AH37"/>
    <mergeCell ref="B30:AH30"/>
    <mergeCell ref="C44:AH45"/>
    <mergeCell ref="C39:AH42"/>
    <mergeCell ref="C47:AH48"/>
    <mergeCell ref="A25:AI25"/>
    <mergeCell ref="C50:AH51"/>
    <mergeCell ref="B28:AH28"/>
    <mergeCell ref="B33:AH33"/>
    <mergeCell ref="B20:AH23"/>
  </mergeCells>
  <phoneticPr fontId="3"/>
  <pageMargins left="0.78740157480314965" right="0.39370078740157483" top="0.78740157480314965" bottom="0.59055118110236227" header="0.51181102362204722" footer="0.51181102362204722"/>
  <pageSetup paperSize="9" scale="97" orientation="portrait" r:id="rId1"/>
  <headerFooter alignWithMargins="0"/>
  <ignoredErrors>
    <ignoredError sqref="B39 B36 B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S272"/>
  <sheetViews>
    <sheetView showGridLines="0" view="pageBreakPreview" topLeftCell="A140" zoomScale="137" zoomScaleNormal="68" zoomScaleSheetLayoutView="68" workbookViewId="0">
      <selection activeCell="F153" sqref="F153:H154"/>
    </sheetView>
  </sheetViews>
  <sheetFormatPr defaultColWidth="9" defaultRowHeight="13.2" x14ac:dyDescent="0.2"/>
  <cols>
    <col min="1" max="1" width="3.44140625" style="15" customWidth="1"/>
    <col min="2" max="12" width="2.6640625" style="15" customWidth="1"/>
    <col min="13" max="14" width="2.6640625" style="75" customWidth="1"/>
    <col min="15" max="19" width="2.6640625" style="15" customWidth="1"/>
    <col min="20" max="20" width="2.6640625" style="76" customWidth="1"/>
    <col min="21" max="43" width="2.44140625" style="15" customWidth="1"/>
    <col min="44" max="16384" width="9" style="15"/>
  </cols>
  <sheetData>
    <row r="1" spans="1:43" ht="15" customHeight="1" x14ac:dyDescent="0.2">
      <c r="A1" s="12" t="s">
        <v>50</v>
      </c>
      <c r="B1" s="12"/>
      <c r="C1" s="12"/>
      <c r="D1" s="12"/>
      <c r="E1" s="12"/>
      <c r="F1" s="12"/>
      <c r="G1" s="12"/>
      <c r="H1" s="12"/>
      <c r="I1" s="12"/>
      <c r="J1" s="12"/>
      <c r="K1" s="12"/>
      <c r="L1" s="12"/>
      <c r="M1" s="13"/>
      <c r="N1" s="13"/>
      <c r="O1" s="12"/>
      <c r="P1" s="12"/>
      <c r="Q1" s="12"/>
      <c r="R1" s="12"/>
      <c r="S1" s="12"/>
      <c r="T1" s="12"/>
      <c r="U1" s="12"/>
      <c r="V1" s="12"/>
      <c r="W1" s="12"/>
      <c r="X1" s="12"/>
      <c r="Y1" s="12"/>
      <c r="Z1" s="12"/>
      <c r="AA1" s="12"/>
      <c r="AB1" s="12"/>
      <c r="AC1" s="12"/>
      <c r="AD1" s="12"/>
      <c r="AE1" s="12"/>
      <c r="AF1" s="12"/>
      <c r="AG1" s="12"/>
      <c r="AH1" s="12"/>
      <c r="AI1" s="14"/>
    </row>
    <row r="2" spans="1:43" ht="14.1" customHeight="1" x14ac:dyDescent="0.2">
      <c r="A2" s="16"/>
      <c r="B2" s="566"/>
      <c r="C2" s="566"/>
      <c r="D2" s="566"/>
      <c r="E2" s="567" t="s">
        <v>37</v>
      </c>
      <c r="F2" s="567"/>
      <c r="G2" s="567"/>
      <c r="H2" s="574" t="s">
        <v>35</v>
      </c>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row>
    <row r="3" spans="1:43" ht="14.1" customHeight="1" x14ac:dyDescent="0.2">
      <c r="A3" s="16"/>
      <c r="B3" s="566"/>
      <c r="C3" s="566"/>
      <c r="D3" s="566"/>
      <c r="E3" s="567"/>
      <c r="F3" s="567"/>
      <c r="G3" s="567"/>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c r="AG3" s="574"/>
      <c r="AH3" s="574"/>
      <c r="AI3" s="574"/>
    </row>
    <row r="4" spans="1:43" ht="14.1" customHeight="1" x14ac:dyDescent="0.2">
      <c r="A4" s="16"/>
      <c r="B4" s="566"/>
      <c r="C4" s="566"/>
      <c r="D4" s="566"/>
      <c r="E4" s="567"/>
      <c r="F4" s="567"/>
      <c r="G4" s="567"/>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row>
    <row r="5" spans="1:43" ht="13.2" customHeight="1" x14ac:dyDescent="0.2">
      <c r="A5" s="18" t="s">
        <v>5</v>
      </c>
      <c r="C5" s="17"/>
      <c r="D5" s="17"/>
      <c r="E5" s="17"/>
      <c r="F5" s="17"/>
      <c r="G5" s="17"/>
      <c r="H5" s="17"/>
      <c r="I5" s="17"/>
      <c r="J5" s="17"/>
      <c r="K5" s="17"/>
      <c r="L5" s="17"/>
      <c r="M5" s="19"/>
      <c r="N5" s="19"/>
      <c r="O5" s="17"/>
      <c r="P5" s="17"/>
      <c r="Q5" s="17"/>
      <c r="R5" s="17"/>
      <c r="S5" s="17"/>
      <c r="T5" s="18"/>
      <c r="U5" s="17"/>
      <c r="V5" s="17"/>
      <c r="W5" s="17"/>
      <c r="X5" s="17"/>
      <c r="Y5" s="17"/>
      <c r="Z5" s="17"/>
      <c r="AA5" s="17"/>
      <c r="AB5" s="17"/>
      <c r="AC5" s="17"/>
      <c r="AD5" s="17"/>
      <c r="AE5" s="17"/>
      <c r="AF5" s="17"/>
      <c r="AG5" s="17"/>
      <c r="AH5" s="17"/>
      <c r="AI5" s="17"/>
    </row>
    <row r="6" spans="1:43" ht="13.2" customHeight="1" x14ac:dyDescent="0.2">
      <c r="A6" s="18"/>
      <c r="B6" s="568"/>
      <c r="C6" s="568"/>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17"/>
      <c r="AI6" s="17"/>
    </row>
    <row r="7" spans="1:43" ht="13.2" customHeight="1" x14ac:dyDescent="0.2">
      <c r="A7" s="17" t="s">
        <v>28</v>
      </c>
      <c r="C7" s="17"/>
      <c r="D7" s="17"/>
      <c r="E7" s="17"/>
      <c r="F7" s="17"/>
      <c r="G7" s="17"/>
      <c r="H7" s="17"/>
      <c r="I7" s="17"/>
      <c r="J7" s="17"/>
      <c r="K7" s="17"/>
      <c r="L7" s="17"/>
      <c r="M7" s="19"/>
      <c r="N7" s="19"/>
      <c r="O7" s="17"/>
      <c r="P7" s="17"/>
      <c r="Q7" s="17"/>
      <c r="R7" s="17"/>
      <c r="S7" s="17"/>
      <c r="T7" s="18"/>
      <c r="U7" s="17"/>
      <c r="V7" s="17"/>
      <c r="W7" s="17"/>
      <c r="X7" s="17"/>
      <c r="Y7" s="17"/>
      <c r="Z7" s="17"/>
      <c r="AA7" s="17"/>
      <c r="AB7" s="17"/>
      <c r="AC7" s="17"/>
      <c r="AD7" s="17"/>
      <c r="AE7" s="17"/>
      <c r="AF7" s="17"/>
      <c r="AG7" s="17"/>
      <c r="AH7" s="17"/>
      <c r="AI7" s="17"/>
    </row>
    <row r="8" spans="1:43" ht="12.75" customHeight="1" x14ac:dyDescent="0.2">
      <c r="A8" s="17"/>
      <c r="C8" s="17"/>
      <c r="D8" s="17"/>
      <c r="E8" s="17"/>
      <c r="F8" s="17"/>
      <c r="G8" s="17"/>
      <c r="H8" s="17"/>
      <c r="I8" s="17"/>
      <c r="J8" s="17"/>
      <c r="K8" s="17"/>
      <c r="L8" s="17"/>
      <c r="M8" s="19"/>
      <c r="N8" s="19"/>
      <c r="O8" s="17"/>
      <c r="P8" s="17"/>
      <c r="Q8" s="17"/>
      <c r="R8" s="17"/>
      <c r="S8" s="17"/>
      <c r="T8" s="18"/>
      <c r="U8" s="17"/>
      <c r="V8" s="17"/>
      <c r="W8" s="17"/>
      <c r="X8" s="17"/>
      <c r="Y8" s="17"/>
      <c r="Z8" s="17"/>
      <c r="AA8" s="17"/>
      <c r="AB8" s="17"/>
      <c r="AC8" s="17"/>
      <c r="AD8" s="17"/>
      <c r="AE8" s="17"/>
      <c r="AF8" s="17"/>
      <c r="AG8" s="17"/>
      <c r="AH8" s="17"/>
      <c r="AI8" s="17"/>
    </row>
    <row r="9" spans="1:43" ht="13.2" customHeight="1" x14ac:dyDescent="0.2">
      <c r="A9" s="20" t="s">
        <v>58</v>
      </c>
      <c r="B9" s="20"/>
      <c r="C9" s="20"/>
      <c r="D9" s="20"/>
      <c r="E9" s="20"/>
      <c r="F9" s="20"/>
      <c r="G9" s="20"/>
      <c r="H9" s="20"/>
      <c r="I9" s="20"/>
      <c r="J9" s="20"/>
      <c r="K9" s="20"/>
      <c r="L9" s="20"/>
      <c r="M9" s="21"/>
      <c r="N9" s="21"/>
      <c r="O9" s="20"/>
      <c r="P9" s="20"/>
      <c r="Q9" s="20"/>
      <c r="R9" s="20"/>
      <c r="S9" s="20"/>
      <c r="T9" s="22"/>
      <c r="U9" s="20"/>
      <c r="V9" s="20"/>
      <c r="W9" s="20"/>
      <c r="X9" s="20"/>
      <c r="Y9" s="20"/>
      <c r="Z9" s="20"/>
      <c r="AA9" s="20"/>
      <c r="AB9" s="20"/>
      <c r="AC9" s="20"/>
      <c r="AD9" s="20"/>
      <c r="AE9" s="20"/>
      <c r="AF9" s="20"/>
      <c r="AG9" s="20"/>
      <c r="AH9" s="20"/>
      <c r="AI9" s="20"/>
    </row>
    <row r="10" spans="1:43" ht="16.5" customHeight="1" x14ac:dyDescent="0.2">
      <c r="A10" s="17"/>
      <c r="B10" s="20" t="s">
        <v>80</v>
      </c>
      <c r="C10" s="17"/>
      <c r="D10" s="17"/>
      <c r="E10" s="17"/>
      <c r="F10" s="17"/>
      <c r="G10" s="17"/>
      <c r="H10" s="17"/>
      <c r="I10" s="17"/>
      <c r="J10" s="17"/>
      <c r="K10" s="17"/>
      <c r="L10" s="17"/>
      <c r="M10" s="19"/>
      <c r="N10" s="19"/>
      <c r="O10" s="17"/>
      <c r="P10" s="17"/>
      <c r="Q10" s="17"/>
      <c r="R10" s="17"/>
      <c r="S10" s="17"/>
      <c r="T10" s="18"/>
      <c r="U10" s="17"/>
      <c r="V10" s="17"/>
      <c r="W10" s="17"/>
      <c r="X10" s="17"/>
      <c r="Y10" s="17"/>
      <c r="Z10" s="17"/>
      <c r="AA10" s="17"/>
      <c r="AB10" s="17"/>
      <c r="AC10" s="17"/>
      <c r="AD10" s="17"/>
      <c r="AE10" s="17"/>
      <c r="AF10" s="17"/>
      <c r="AG10" s="17"/>
      <c r="AH10" s="17"/>
      <c r="AI10" s="17"/>
    </row>
    <row r="11" spans="1:43" ht="14.1" customHeight="1" x14ac:dyDescent="0.2">
      <c r="A11" s="16"/>
      <c r="B11" s="284" t="s">
        <v>13</v>
      </c>
      <c r="C11" s="285"/>
      <c r="D11" s="285"/>
      <c r="E11" s="285"/>
      <c r="F11" s="285"/>
      <c r="G11" s="285"/>
      <c r="H11" s="286"/>
      <c r="I11" s="210" t="s">
        <v>22</v>
      </c>
      <c r="J11" s="211"/>
      <c r="K11" s="211"/>
      <c r="L11" s="211"/>
      <c r="M11" s="211"/>
      <c r="N11" s="212"/>
      <c r="O11" s="210" t="s">
        <v>49</v>
      </c>
      <c r="P11" s="211"/>
      <c r="Q11" s="211"/>
      <c r="R11" s="211"/>
      <c r="S11" s="211"/>
      <c r="T11" s="211"/>
      <c r="U11" s="569" t="s">
        <v>90</v>
      </c>
      <c r="V11" s="570"/>
      <c r="W11" s="570"/>
      <c r="X11" s="570"/>
      <c r="Y11" s="570"/>
      <c r="Z11" s="570"/>
      <c r="AA11" s="570"/>
      <c r="AB11" s="570"/>
      <c r="AC11" s="571"/>
      <c r="AD11" s="211" t="s">
        <v>91</v>
      </c>
      <c r="AE11" s="211"/>
      <c r="AF11" s="211"/>
      <c r="AG11" s="211"/>
      <c r="AH11" s="211"/>
      <c r="AI11" s="211"/>
      <c r="AJ11" s="211"/>
      <c r="AK11" s="211"/>
      <c r="AL11" s="212"/>
      <c r="AM11" s="284" t="s">
        <v>15</v>
      </c>
      <c r="AN11" s="285"/>
      <c r="AO11" s="285"/>
      <c r="AP11" s="285"/>
      <c r="AQ11" s="286"/>
    </row>
    <row r="12" spans="1:43" ht="14.1" customHeight="1" x14ac:dyDescent="0.2">
      <c r="A12" s="16"/>
      <c r="B12" s="287"/>
      <c r="C12" s="288"/>
      <c r="D12" s="288"/>
      <c r="E12" s="288"/>
      <c r="F12" s="288"/>
      <c r="G12" s="288"/>
      <c r="H12" s="289"/>
      <c r="I12" s="216"/>
      <c r="J12" s="217"/>
      <c r="K12" s="217"/>
      <c r="L12" s="217"/>
      <c r="M12" s="217"/>
      <c r="N12" s="218"/>
      <c r="O12" s="216"/>
      <c r="P12" s="217"/>
      <c r="Q12" s="217"/>
      <c r="R12" s="217"/>
      <c r="S12" s="217"/>
      <c r="T12" s="217"/>
      <c r="U12" s="572"/>
      <c r="V12" s="518"/>
      <c r="W12" s="518"/>
      <c r="X12" s="518"/>
      <c r="Y12" s="518"/>
      <c r="Z12" s="518"/>
      <c r="AA12" s="518"/>
      <c r="AB12" s="518"/>
      <c r="AC12" s="573"/>
      <c r="AD12" s="217"/>
      <c r="AE12" s="217"/>
      <c r="AF12" s="217"/>
      <c r="AG12" s="217"/>
      <c r="AH12" s="217"/>
      <c r="AI12" s="217"/>
      <c r="AJ12" s="217"/>
      <c r="AK12" s="217"/>
      <c r="AL12" s="218"/>
      <c r="AM12" s="287"/>
      <c r="AN12" s="288"/>
      <c r="AO12" s="288"/>
      <c r="AP12" s="288"/>
      <c r="AQ12" s="289"/>
    </row>
    <row r="13" spans="1:43" ht="14.1" customHeight="1" x14ac:dyDescent="0.2">
      <c r="A13" s="16"/>
      <c r="B13" s="247" t="s">
        <v>18</v>
      </c>
      <c r="C13" s="248"/>
      <c r="D13" s="248"/>
      <c r="E13" s="248"/>
      <c r="F13" s="248"/>
      <c r="G13" s="248"/>
      <c r="H13" s="309"/>
      <c r="I13" s="311"/>
      <c r="J13" s="312"/>
      <c r="K13" s="312"/>
      <c r="L13" s="312"/>
      <c r="M13" s="312"/>
      <c r="N13" s="313"/>
      <c r="O13" s="228">
        <f>O15</f>
        <v>0</v>
      </c>
      <c r="P13" s="229"/>
      <c r="Q13" s="229"/>
      <c r="R13" s="229"/>
      <c r="S13" s="229"/>
      <c r="T13" s="229"/>
      <c r="U13" s="563">
        <f>U15</f>
        <v>0</v>
      </c>
      <c r="V13" s="564"/>
      <c r="W13" s="564"/>
      <c r="X13" s="564"/>
      <c r="Y13" s="564"/>
      <c r="Z13" s="564"/>
      <c r="AA13" s="564"/>
      <c r="AB13" s="564"/>
      <c r="AC13" s="565"/>
      <c r="AD13" s="233">
        <f>AD15</f>
        <v>0</v>
      </c>
      <c r="AE13" s="233"/>
      <c r="AF13" s="233"/>
      <c r="AG13" s="233"/>
      <c r="AH13" s="233"/>
      <c r="AI13" s="233"/>
      <c r="AJ13" s="233"/>
      <c r="AK13" s="233"/>
      <c r="AL13" s="234"/>
      <c r="AM13" s="235"/>
      <c r="AN13" s="236"/>
      <c r="AO13" s="236"/>
      <c r="AP13" s="236"/>
      <c r="AQ13" s="237"/>
    </row>
    <row r="14" spans="1:43" ht="14.1" customHeight="1" x14ac:dyDescent="0.2">
      <c r="A14" s="16"/>
      <c r="B14" s="249"/>
      <c r="C14" s="250"/>
      <c r="D14" s="250"/>
      <c r="E14" s="250"/>
      <c r="F14" s="250"/>
      <c r="G14" s="250"/>
      <c r="H14" s="310"/>
      <c r="I14" s="314"/>
      <c r="J14" s="315"/>
      <c r="K14" s="315"/>
      <c r="L14" s="315"/>
      <c r="M14" s="315"/>
      <c r="N14" s="316"/>
      <c r="O14" s="240">
        <f>O16</f>
        <v>0</v>
      </c>
      <c r="P14" s="241"/>
      <c r="Q14" s="241"/>
      <c r="R14" s="241"/>
      <c r="S14" s="241"/>
      <c r="T14" s="23" t="s">
        <v>30</v>
      </c>
      <c r="U14" s="262">
        <f>U16</f>
        <v>0</v>
      </c>
      <c r="V14" s="263"/>
      <c r="W14" s="263"/>
      <c r="X14" s="263"/>
      <c r="Y14" s="263"/>
      <c r="Z14" s="263"/>
      <c r="AA14" s="263"/>
      <c r="AB14" s="263"/>
      <c r="AC14" s="78" t="s">
        <v>31</v>
      </c>
      <c r="AD14" s="243">
        <f>AD16</f>
        <v>0</v>
      </c>
      <c r="AE14" s="243"/>
      <c r="AF14" s="243"/>
      <c r="AG14" s="243"/>
      <c r="AH14" s="243"/>
      <c r="AI14" s="243"/>
      <c r="AJ14" s="243"/>
      <c r="AK14" s="243"/>
      <c r="AL14" s="24" t="s">
        <v>31</v>
      </c>
      <c r="AM14" s="25"/>
      <c r="AN14" s="26"/>
      <c r="AO14" s="26"/>
      <c r="AP14" s="26"/>
      <c r="AQ14" s="27"/>
    </row>
    <row r="15" spans="1:43" ht="14.1" customHeight="1" x14ac:dyDescent="0.2">
      <c r="B15" s="28"/>
      <c r="C15" s="247" t="s">
        <v>14</v>
      </c>
      <c r="D15" s="248"/>
      <c r="E15" s="248"/>
      <c r="F15" s="248"/>
      <c r="G15" s="248"/>
      <c r="H15" s="309"/>
      <c r="I15" s="258"/>
      <c r="J15" s="226"/>
      <c r="K15" s="226"/>
      <c r="L15" s="226"/>
      <c r="M15" s="29"/>
      <c r="N15" s="30"/>
      <c r="O15" s="228"/>
      <c r="P15" s="229"/>
      <c r="Q15" s="229"/>
      <c r="R15" s="229"/>
      <c r="S15" s="229"/>
      <c r="T15" s="229"/>
      <c r="U15" s="230">
        <f>ROUNDDOWN((I15/10*O15),0)</f>
        <v>0</v>
      </c>
      <c r="V15" s="231"/>
      <c r="W15" s="231"/>
      <c r="X15" s="231"/>
      <c r="Y15" s="231"/>
      <c r="Z15" s="231"/>
      <c r="AA15" s="231"/>
      <c r="AB15" s="231"/>
      <c r="AC15" s="232"/>
      <c r="AD15" s="233">
        <f>ROUNDDOWN((I15/10*O15/2),0)</f>
        <v>0</v>
      </c>
      <c r="AE15" s="233"/>
      <c r="AF15" s="233"/>
      <c r="AG15" s="233"/>
      <c r="AH15" s="233"/>
      <c r="AI15" s="233"/>
      <c r="AJ15" s="233"/>
      <c r="AK15" s="233"/>
      <c r="AL15" s="234"/>
      <c r="AM15" s="235"/>
      <c r="AN15" s="236"/>
      <c r="AO15" s="236"/>
      <c r="AP15" s="236"/>
      <c r="AQ15" s="237"/>
    </row>
    <row r="16" spans="1:43" ht="14.1" customHeight="1" x14ac:dyDescent="0.2">
      <c r="B16" s="28"/>
      <c r="C16" s="251"/>
      <c r="D16" s="222"/>
      <c r="E16" s="222"/>
      <c r="F16" s="222"/>
      <c r="G16" s="222"/>
      <c r="H16" s="223"/>
      <c r="I16" s="259"/>
      <c r="J16" s="227"/>
      <c r="K16" s="227"/>
      <c r="L16" s="227"/>
      <c r="M16" s="238" t="s">
        <v>57</v>
      </c>
      <c r="N16" s="239"/>
      <c r="O16" s="240"/>
      <c r="P16" s="241"/>
      <c r="Q16" s="241"/>
      <c r="R16" s="241"/>
      <c r="S16" s="241"/>
      <c r="T16" s="23" t="s">
        <v>81</v>
      </c>
      <c r="U16" s="242">
        <f>ROUNDDOWN((I15/10*O16),0)</f>
        <v>0</v>
      </c>
      <c r="V16" s="243"/>
      <c r="W16" s="243"/>
      <c r="X16" s="243"/>
      <c r="Y16" s="243"/>
      <c r="Z16" s="243"/>
      <c r="AA16" s="243"/>
      <c r="AB16" s="243"/>
      <c r="AC16" s="79" t="s">
        <v>31</v>
      </c>
      <c r="AD16" s="243">
        <f>ROUNDDOWN((I15/10*O16/2),0)</f>
        <v>0</v>
      </c>
      <c r="AE16" s="243"/>
      <c r="AF16" s="243"/>
      <c r="AG16" s="243"/>
      <c r="AH16" s="243"/>
      <c r="AI16" s="243"/>
      <c r="AJ16" s="243"/>
      <c r="AK16" s="243"/>
      <c r="AL16" s="27" t="s">
        <v>31</v>
      </c>
      <c r="AM16" s="244"/>
      <c r="AN16" s="245"/>
      <c r="AO16" s="245"/>
      <c r="AP16" s="245"/>
      <c r="AQ16" s="246"/>
    </row>
    <row r="17" spans="1:43" ht="14.1" customHeight="1" x14ac:dyDescent="0.2">
      <c r="A17" s="16"/>
      <c r="B17" s="362" t="s">
        <v>17</v>
      </c>
      <c r="C17" s="363"/>
      <c r="D17" s="363"/>
      <c r="E17" s="363"/>
      <c r="F17" s="363"/>
      <c r="G17" s="363"/>
      <c r="H17" s="364"/>
      <c r="I17" s="366"/>
      <c r="J17" s="367"/>
      <c r="K17" s="367"/>
      <c r="L17" s="367"/>
      <c r="M17" s="367"/>
      <c r="N17" s="368"/>
      <c r="O17" s="372">
        <f>O19</f>
        <v>0</v>
      </c>
      <c r="P17" s="373"/>
      <c r="Q17" s="373"/>
      <c r="R17" s="373"/>
      <c r="S17" s="373"/>
      <c r="T17" s="373"/>
      <c r="U17" s="374">
        <f>U19</f>
        <v>0</v>
      </c>
      <c r="V17" s="375"/>
      <c r="W17" s="375"/>
      <c r="X17" s="375"/>
      <c r="Y17" s="375"/>
      <c r="Z17" s="375"/>
      <c r="AA17" s="375"/>
      <c r="AB17" s="375"/>
      <c r="AC17" s="376"/>
      <c r="AD17" s="383">
        <f>AD19</f>
        <v>0</v>
      </c>
      <c r="AE17" s="383"/>
      <c r="AF17" s="383"/>
      <c r="AG17" s="383"/>
      <c r="AH17" s="383"/>
      <c r="AI17" s="383"/>
      <c r="AJ17" s="383"/>
      <c r="AK17" s="383"/>
      <c r="AL17" s="389"/>
      <c r="AM17" s="300"/>
      <c r="AN17" s="301"/>
      <c r="AO17" s="301"/>
      <c r="AP17" s="301"/>
      <c r="AQ17" s="302"/>
    </row>
    <row r="18" spans="1:43" ht="14.1" customHeight="1" x14ac:dyDescent="0.2">
      <c r="A18" s="16"/>
      <c r="B18" s="365"/>
      <c r="C18" s="363"/>
      <c r="D18" s="363"/>
      <c r="E18" s="363"/>
      <c r="F18" s="363"/>
      <c r="G18" s="363"/>
      <c r="H18" s="364"/>
      <c r="I18" s="369"/>
      <c r="J18" s="370"/>
      <c r="K18" s="370"/>
      <c r="L18" s="370"/>
      <c r="M18" s="370"/>
      <c r="N18" s="371"/>
      <c r="O18" s="387">
        <f>O20</f>
        <v>0</v>
      </c>
      <c r="P18" s="388"/>
      <c r="Q18" s="388"/>
      <c r="R18" s="388"/>
      <c r="S18" s="388"/>
      <c r="T18" s="31" t="s">
        <v>82</v>
      </c>
      <c r="U18" s="390">
        <f>U20</f>
        <v>0</v>
      </c>
      <c r="V18" s="361"/>
      <c r="W18" s="361"/>
      <c r="X18" s="361"/>
      <c r="Y18" s="361"/>
      <c r="Z18" s="361"/>
      <c r="AA18" s="361"/>
      <c r="AB18" s="361"/>
      <c r="AC18" s="80" t="s">
        <v>31</v>
      </c>
      <c r="AD18" s="361">
        <f>AD20</f>
        <v>0</v>
      </c>
      <c r="AE18" s="361"/>
      <c r="AF18" s="361"/>
      <c r="AG18" s="361"/>
      <c r="AH18" s="361"/>
      <c r="AI18" s="361"/>
      <c r="AJ18" s="361"/>
      <c r="AK18" s="361"/>
      <c r="AL18" s="32" t="s">
        <v>31</v>
      </c>
      <c r="AM18" s="244"/>
      <c r="AN18" s="245"/>
      <c r="AO18" s="245"/>
      <c r="AP18" s="245"/>
      <c r="AQ18" s="246"/>
    </row>
    <row r="19" spans="1:43" ht="14.1" customHeight="1" x14ac:dyDescent="0.2">
      <c r="B19" s="33"/>
      <c r="C19" s="247" t="s">
        <v>14</v>
      </c>
      <c r="D19" s="248"/>
      <c r="E19" s="248"/>
      <c r="F19" s="248"/>
      <c r="G19" s="248"/>
      <c r="H19" s="309"/>
      <c r="I19" s="377"/>
      <c r="J19" s="378"/>
      <c r="K19" s="378"/>
      <c r="L19" s="378"/>
      <c r="M19" s="34"/>
      <c r="N19" s="35"/>
      <c r="O19" s="381"/>
      <c r="P19" s="382"/>
      <c r="Q19" s="382"/>
      <c r="R19" s="382"/>
      <c r="S19" s="382"/>
      <c r="T19" s="382"/>
      <c r="U19" s="374">
        <f>ROUNDDOWN((I19/10*O19),0)</f>
        <v>0</v>
      </c>
      <c r="V19" s="375"/>
      <c r="W19" s="375"/>
      <c r="X19" s="375"/>
      <c r="Y19" s="375"/>
      <c r="Z19" s="375"/>
      <c r="AA19" s="375"/>
      <c r="AB19" s="375"/>
      <c r="AC19" s="376"/>
      <c r="AD19" s="375">
        <f>ROUNDDOWN((I19/10*O19/2),0)</f>
        <v>0</v>
      </c>
      <c r="AE19" s="375"/>
      <c r="AF19" s="375"/>
      <c r="AG19" s="375"/>
      <c r="AH19" s="375"/>
      <c r="AI19" s="375"/>
      <c r="AJ19" s="375"/>
      <c r="AK19" s="375"/>
      <c r="AL19" s="384"/>
      <c r="AM19" s="235"/>
      <c r="AN19" s="236"/>
      <c r="AO19" s="236"/>
      <c r="AP19" s="236"/>
      <c r="AQ19" s="237"/>
    </row>
    <row r="20" spans="1:43" ht="14.1" customHeight="1" x14ac:dyDescent="0.2">
      <c r="B20" s="33"/>
      <c r="C20" s="251"/>
      <c r="D20" s="222"/>
      <c r="E20" s="222"/>
      <c r="F20" s="222"/>
      <c r="G20" s="222"/>
      <c r="H20" s="223"/>
      <c r="I20" s="379"/>
      <c r="J20" s="380"/>
      <c r="K20" s="380"/>
      <c r="L20" s="380"/>
      <c r="M20" s="385" t="s">
        <v>57</v>
      </c>
      <c r="N20" s="386"/>
      <c r="O20" s="387"/>
      <c r="P20" s="388"/>
      <c r="Q20" s="388"/>
      <c r="R20" s="388"/>
      <c r="S20" s="388"/>
      <c r="T20" s="31" t="s">
        <v>81</v>
      </c>
      <c r="U20" s="242">
        <f>ROUNDDOWN((I19/10*O20),0)</f>
        <v>0</v>
      </c>
      <c r="V20" s="243"/>
      <c r="W20" s="243"/>
      <c r="X20" s="243"/>
      <c r="Y20" s="243"/>
      <c r="Z20" s="243"/>
      <c r="AA20" s="243"/>
      <c r="AB20" s="243"/>
      <c r="AC20" s="81" t="s">
        <v>31</v>
      </c>
      <c r="AD20" s="361">
        <f>ROUNDDOWN((I19/10*O20/2),0)</f>
        <v>0</v>
      </c>
      <c r="AE20" s="361"/>
      <c r="AF20" s="361"/>
      <c r="AG20" s="361"/>
      <c r="AH20" s="361"/>
      <c r="AI20" s="361"/>
      <c r="AJ20" s="361"/>
      <c r="AK20" s="361"/>
      <c r="AL20" s="36" t="s">
        <v>31</v>
      </c>
      <c r="AM20" s="244"/>
      <c r="AN20" s="245"/>
      <c r="AO20" s="245"/>
      <c r="AP20" s="245"/>
      <c r="AQ20" s="246"/>
    </row>
    <row r="21" spans="1:43" ht="14.1" customHeight="1" x14ac:dyDescent="0.2">
      <c r="A21" s="16"/>
      <c r="B21" s="362" t="s">
        <v>16</v>
      </c>
      <c r="C21" s="363"/>
      <c r="D21" s="363"/>
      <c r="E21" s="363"/>
      <c r="F21" s="363"/>
      <c r="G21" s="363"/>
      <c r="H21" s="364"/>
      <c r="I21" s="366"/>
      <c r="J21" s="367"/>
      <c r="K21" s="367"/>
      <c r="L21" s="367"/>
      <c r="M21" s="367"/>
      <c r="N21" s="368"/>
      <c r="O21" s="372">
        <f>O23</f>
        <v>0</v>
      </c>
      <c r="P21" s="373"/>
      <c r="Q21" s="373"/>
      <c r="R21" s="373"/>
      <c r="S21" s="373"/>
      <c r="T21" s="373"/>
      <c r="U21" s="374">
        <f>U23</f>
        <v>0</v>
      </c>
      <c r="V21" s="375"/>
      <c r="W21" s="375"/>
      <c r="X21" s="375"/>
      <c r="Y21" s="375"/>
      <c r="Z21" s="375"/>
      <c r="AA21" s="375"/>
      <c r="AB21" s="375"/>
      <c r="AC21" s="376"/>
      <c r="AD21" s="383">
        <f>AD23</f>
        <v>0</v>
      </c>
      <c r="AE21" s="383"/>
      <c r="AF21" s="383"/>
      <c r="AG21" s="383"/>
      <c r="AH21" s="383"/>
      <c r="AI21" s="383"/>
      <c r="AJ21" s="383"/>
      <c r="AK21" s="383"/>
      <c r="AL21" s="389"/>
      <c r="AM21" s="300"/>
      <c r="AN21" s="301"/>
      <c r="AO21" s="301"/>
      <c r="AP21" s="301"/>
      <c r="AQ21" s="302"/>
    </row>
    <row r="22" spans="1:43" ht="14.1" customHeight="1" x14ac:dyDescent="0.2">
      <c r="A22" s="16"/>
      <c r="B22" s="365"/>
      <c r="C22" s="363"/>
      <c r="D22" s="363"/>
      <c r="E22" s="363"/>
      <c r="F22" s="363"/>
      <c r="G22" s="363"/>
      <c r="H22" s="364"/>
      <c r="I22" s="369"/>
      <c r="J22" s="370"/>
      <c r="K22" s="370"/>
      <c r="L22" s="370"/>
      <c r="M22" s="370"/>
      <c r="N22" s="371"/>
      <c r="O22" s="387">
        <f>O24</f>
        <v>0</v>
      </c>
      <c r="P22" s="388"/>
      <c r="Q22" s="388"/>
      <c r="R22" s="388"/>
      <c r="S22" s="388"/>
      <c r="T22" s="31" t="s">
        <v>83</v>
      </c>
      <c r="U22" s="390">
        <f>U24</f>
        <v>0</v>
      </c>
      <c r="V22" s="361"/>
      <c r="W22" s="361"/>
      <c r="X22" s="361"/>
      <c r="Y22" s="361"/>
      <c r="Z22" s="361"/>
      <c r="AA22" s="361"/>
      <c r="AB22" s="361"/>
      <c r="AC22" s="80" t="s">
        <v>31</v>
      </c>
      <c r="AD22" s="361">
        <f>AD24</f>
        <v>0</v>
      </c>
      <c r="AE22" s="361"/>
      <c r="AF22" s="361"/>
      <c r="AG22" s="361"/>
      <c r="AH22" s="361"/>
      <c r="AI22" s="361"/>
      <c r="AJ22" s="361"/>
      <c r="AK22" s="361"/>
      <c r="AL22" s="32" t="s">
        <v>31</v>
      </c>
      <c r="AM22" s="244"/>
      <c r="AN22" s="245"/>
      <c r="AO22" s="245"/>
      <c r="AP22" s="245"/>
      <c r="AQ22" s="246"/>
    </row>
    <row r="23" spans="1:43" ht="14.1" customHeight="1" x14ac:dyDescent="0.2">
      <c r="B23" s="37"/>
      <c r="C23" s="247" t="s">
        <v>14</v>
      </c>
      <c r="D23" s="248"/>
      <c r="E23" s="248"/>
      <c r="F23" s="248"/>
      <c r="G23" s="248"/>
      <c r="H23" s="309"/>
      <c r="I23" s="377"/>
      <c r="J23" s="378"/>
      <c r="K23" s="378"/>
      <c r="L23" s="378"/>
      <c r="M23" s="34"/>
      <c r="N23" s="35"/>
      <c r="O23" s="381"/>
      <c r="P23" s="382"/>
      <c r="Q23" s="382"/>
      <c r="R23" s="382"/>
      <c r="S23" s="382"/>
      <c r="T23" s="382"/>
      <c r="U23" s="374">
        <f>ROUNDDOWN((I23/10*O23),0)</f>
        <v>0</v>
      </c>
      <c r="V23" s="375"/>
      <c r="W23" s="375"/>
      <c r="X23" s="375"/>
      <c r="Y23" s="375"/>
      <c r="Z23" s="375"/>
      <c r="AA23" s="375"/>
      <c r="AB23" s="375"/>
      <c r="AC23" s="376"/>
      <c r="AD23" s="383">
        <f>ROUNDDOWN((I23/10*O23/2),0)</f>
        <v>0</v>
      </c>
      <c r="AE23" s="383"/>
      <c r="AF23" s="383"/>
      <c r="AG23" s="383"/>
      <c r="AH23" s="383"/>
      <c r="AI23" s="383"/>
      <c r="AJ23" s="383"/>
      <c r="AK23" s="383"/>
      <c r="AL23" s="384"/>
      <c r="AM23" s="235"/>
      <c r="AN23" s="236"/>
      <c r="AO23" s="236"/>
      <c r="AP23" s="236"/>
      <c r="AQ23" s="237"/>
    </row>
    <row r="24" spans="1:43" ht="14.1" customHeight="1" x14ac:dyDescent="0.2">
      <c r="B24" s="38"/>
      <c r="C24" s="251"/>
      <c r="D24" s="222"/>
      <c r="E24" s="222"/>
      <c r="F24" s="222"/>
      <c r="G24" s="222"/>
      <c r="H24" s="223"/>
      <c r="I24" s="379"/>
      <c r="J24" s="380"/>
      <c r="K24" s="380"/>
      <c r="L24" s="380"/>
      <c r="M24" s="385" t="s">
        <v>57</v>
      </c>
      <c r="N24" s="386"/>
      <c r="O24" s="387"/>
      <c r="P24" s="388"/>
      <c r="Q24" s="388"/>
      <c r="R24" s="388"/>
      <c r="S24" s="388"/>
      <c r="T24" s="31" t="s">
        <v>81</v>
      </c>
      <c r="U24" s="242">
        <f>ROUNDDOWN((I23/10*O24),0)</f>
        <v>0</v>
      </c>
      <c r="V24" s="243"/>
      <c r="W24" s="243"/>
      <c r="X24" s="243"/>
      <c r="Y24" s="243"/>
      <c r="Z24" s="243"/>
      <c r="AA24" s="243"/>
      <c r="AB24" s="243"/>
      <c r="AC24" s="81" t="s">
        <v>31</v>
      </c>
      <c r="AD24" s="361">
        <f>ROUNDDOWN((I23/10*O24/2),0)</f>
        <v>0</v>
      </c>
      <c r="AE24" s="361"/>
      <c r="AF24" s="361"/>
      <c r="AG24" s="361"/>
      <c r="AH24" s="361"/>
      <c r="AI24" s="361"/>
      <c r="AJ24" s="361"/>
      <c r="AK24" s="361"/>
      <c r="AL24" s="36" t="s">
        <v>31</v>
      </c>
      <c r="AM24" s="244"/>
      <c r="AN24" s="245"/>
      <c r="AO24" s="245"/>
      <c r="AP24" s="245"/>
      <c r="AQ24" s="246"/>
    </row>
    <row r="25" spans="1:43" ht="14.1" customHeight="1" x14ac:dyDescent="0.2">
      <c r="A25" s="17"/>
      <c r="B25" s="562" t="s">
        <v>84</v>
      </c>
      <c r="C25" s="333"/>
      <c r="D25" s="333"/>
      <c r="E25" s="333"/>
      <c r="F25" s="333"/>
      <c r="G25" s="333"/>
      <c r="H25" s="334"/>
      <c r="I25" s="290"/>
      <c r="J25" s="291"/>
      <c r="K25" s="291"/>
      <c r="L25" s="291"/>
      <c r="M25" s="291"/>
      <c r="N25" s="292"/>
      <c r="O25" s="293">
        <f>O13+O17+O21</f>
        <v>0</v>
      </c>
      <c r="P25" s="294"/>
      <c r="Q25" s="294"/>
      <c r="R25" s="294"/>
      <c r="S25" s="294"/>
      <c r="T25" s="294"/>
      <c r="U25" s="295">
        <f>U13+U17+U21</f>
        <v>0</v>
      </c>
      <c r="V25" s="296"/>
      <c r="W25" s="296"/>
      <c r="X25" s="296"/>
      <c r="Y25" s="296"/>
      <c r="Z25" s="296"/>
      <c r="AA25" s="296"/>
      <c r="AB25" s="296"/>
      <c r="AC25" s="297"/>
      <c r="AD25" s="298">
        <f>AD13+AD17+AD21</f>
        <v>0</v>
      </c>
      <c r="AE25" s="298"/>
      <c r="AF25" s="298"/>
      <c r="AG25" s="298"/>
      <c r="AH25" s="298"/>
      <c r="AI25" s="298"/>
      <c r="AJ25" s="298"/>
      <c r="AK25" s="298"/>
      <c r="AL25" s="299"/>
      <c r="AM25" s="300"/>
      <c r="AN25" s="301"/>
      <c r="AO25" s="301"/>
      <c r="AP25" s="301"/>
      <c r="AQ25" s="302"/>
    </row>
    <row r="26" spans="1:43" ht="14.1" customHeight="1" x14ac:dyDescent="0.2">
      <c r="A26" s="17"/>
      <c r="B26" s="335"/>
      <c r="C26" s="336"/>
      <c r="D26" s="336"/>
      <c r="E26" s="336"/>
      <c r="F26" s="336"/>
      <c r="G26" s="336"/>
      <c r="H26" s="337"/>
      <c r="I26" s="268"/>
      <c r="J26" s="269"/>
      <c r="K26" s="269"/>
      <c r="L26" s="269"/>
      <c r="M26" s="269"/>
      <c r="N26" s="270"/>
      <c r="O26" s="240">
        <f>O14+O18+O22</f>
        <v>0</v>
      </c>
      <c r="P26" s="241"/>
      <c r="Q26" s="241"/>
      <c r="R26" s="241"/>
      <c r="S26" s="241"/>
      <c r="T26" s="23" t="s">
        <v>83</v>
      </c>
      <c r="U26" s="262">
        <f>U14+U18+U22</f>
        <v>0</v>
      </c>
      <c r="V26" s="263"/>
      <c r="W26" s="263"/>
      <c r="X26" s="263"/>
      <c r="Y26" s="263"/>
      <c r="Z26" s="263"/>
      <c r="AA26" s="263"/>
      <c r="AB26" s="263"/>
      <c r="AC26" s="77" t="s">
        <v>31</v>
      </c>
      <c r="AD26" s="243">
        <f>AD14+AD18+AD22</f>
        <v>0</v>
      </c>
      <c r="AE26" s="243"/>
      <c r="AF26" s="243"/>
      <c r="AG26" s="243"/>
      <c r="AH26" s="243"/>
      <c r="AI26" s="243"/>
      <c r="AJ26" s="243"/>
      <c r="AK26" s="243"/>
      <c r="AL26" s="27" t="s">
        <v>31</v>
      </c>
      <c r="AM26" s="244"/>
      <c r="AN26" s="245"/>
      <c r="AO26" s="245"/>
      <c r="AP26" s="245"/>
      <c r="AQ26" s="246"/>
    </row>
    <row r="27" spans="1:43" s="120" customFormat="1" ht="14.25" customHeight="1" x14ac:dyDescent="0.2">
      <c r="A27" s="119"/>
      <c r="B27" s="543" t="s">
        <v>236</v>
      </c>
      <c r="C27" s="543"/>
      <c r="D27" s="543"/>
      <c r="E27" s="543"/>
      <c r="F27" s="543"/>
      <c r="G27" s="543"/>
      <c r="H27" s="543"/>
      <c r="I27" s="543"/>
      <c r="J27" s="543"/>
      <c r="K27" s="543"/>
      <c r="L27" s="543"/>
      <c r="M27" s="543"/>
      <c r="N27" s="543"/>
      <c r="O27" s="543"/>
      <c r="P27" s="543"/>
      <c r="Q27" s="543"/>
      <c r="R27" s="543"/>
      <c r="S27" s="543"/>
      <c r="T27" s="543"/>
      <c r="U27" s="543"/>
      <c r="V27" s="543"/>
      <c r="W27" s="543"/>
      <c r="X27" s="543"/>
      <c r="Y27" s="543"/>
      <c r="Z27" s="543"/>
      <c r="AA27" s="543"/>
      <c r="AB27" s="543"/>
      <c r="AC27" s="543"/>
      <c r="AD27" s="543"/>
      <c r="AE27" s="543"/>
      <c r="AF27" s="543"/>
      <c r="AG27" s="543"/>
      <c r="AH27" s="543"/>
      <c r="AI27" s="543"/>
    </row>
    <row r="28" spans="1:43" s="120" customFormat="1" ht="14.25" customHeight="1" x14ac:dyDescent="0.2">
      <c r="A28" s="119"/>
      <c r="B28" s="121" t="s">
        <v>229</v>
      </c>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row>
    <row r="29" spans="1:43" s="120" customFormat="1" ht="14.25" customHeight="1" x14ac:dyDescent="0.2">
      <c r="A29" s="119"/>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row>
    <row r="30" spans="1:43" ht="13.2" customHeight="1" x14ac:dyDescent="0.2">
      <c r="A30" s="20" t="s">
        <v>87</v>
      </c>
      <c r="B30" s="20"/>
      <c r="C30" s="20"/>
      <c r="D30" s="20"/>
      <c r="E30" s="20"/>
      <c r="F30" s="20"/>
      <c r="G30" s="20"/>
      <c r="H30" s="20"/>
      <c r="I30" s="20"/>
      <c r="J30" s="20"/>
      <c r="K30" s="20"/>
      <c r="L30" s="20"/>
      <c r="M30" s="21"/>
      <c r="N30" s="21"/>
      <c r="O30" s="20"/>
      <c r="P30" s="20"/>
      <c r="Q30" s="20"/>
      <c r="R30" s="20"/>
      <c r="S30" s="20"/>
      <c r="T30" s="22"/>
      <c r="U30" s="20"/>
      <c r="V30" s="20"/>
      <c r="W30" s="20"/>
      <c r="X30" s="20"/>
      <c r="Y30" s="20"/>
      <c r="Z30" s="20"/>
      <c r="AA30" s="20"/>
      <c r="AB30" s="20"/>
      <c r="AC30" s="20"/>
      <c r="AD30" s="20"/>
      <c r="AE30" s="20"/>
      <c r="AF30" s="20"/>
      <c r="AG30" s="20"/>
      <c r="AH30" s="20"/>
      <c r="AI30" s="20"/>
    </row>
    <row r="31" spans="1:43" ht="9" customHeight="1" x14ac:dyDescent="0.2">
      <c r="A31" s="17"/>
      <c r="B31" s="20"/>
      <c r="C31" s="17"/>
      <c r="D31" s="17"/>
      <c r="E31" s="17"/>
      <c r="F31" s="17"/>
      <c r="G31" s="17"/>
      <c r="H31" s="17"/>
      <c r="I31" s="17"/>
      <c r="J31" s="17"/>
      <c r="K31" s="17"/>
      <c r="L31" s="17"/>
      <c r="M31" s="19"/>
      <c r="N31" s="19"/>
      <c r="O31" s="17"/>
      <c r="P31" s="17"/>
      <c r="Q31" s="17"/>
      <c r="R31" s="17"/>
      <c r="S31" s="17"/>
      <c r="T31" s="18"/>
      <c r="U31" s="17"/>
      <c r="V31" s="17"/>
      <c r="W31" s="17"/>
      <c r="X31" s="17"/>
      <c r="Y31" s="17"/>
      <c r="Z31" s="17"/>
      <c r="AA31" s="17"/>
      <c r="AB31" s="17"/>
      <c r="AC31" s="17"/>
      <c r="AD31" s="17"/>
      <c r="AE31" s="17"/>
      <c r="AF31" s="17"/>
      <c r="AG31" s="17"/>
      <c r="AH31" s="17"/>
      <c r="AI31" s="17"/>
    </row>
    <row r="32" spans="1:43" ht="13.2" customHeight="1" x14ac:dyDescent="0.2">
      <c r="A32" s="17"/>
      <c r="B32" s="20" t="s">
        <v>24</v>
      </c>
      <c r="C32" s="17"/>
      <c r="D32" s="17"/>
      <c r="E32" s="17"/>
      <c r="F32" s="17"/>
      <c r="G32" s="17"/>
      <c r="H32" s="17"/>
      <c r="I32" s="17"/>
      <c r="J32" s="17"/>
      <c r="K32" s="17"/>
      <c r="L32" s="17"/>
      <c r="M32" s="19"/>
      <c r="N32" s="19"/>
      <c r="O32" s="17"/>
      <c r="P32" s="17"/>
      <c r="Q32" s="17"/>
      <c r="R32" s="17"/>
      <c r="S32" s="17"/>
      <c r="T32" s="18"/>
      <c r="U32" s="17"/>
      <c r="V32" s="17"/>
      <c r="W32" s="17"/>
      <c r="X32" s="17"/>
      <c r="Y32" s="17"/>
      <c r="Z32" s="17"/>
      <c r="AA32" s="17"/>
      <c r="AB32" s="17"/>
      <c r="AC32" s="17"/>
      <c r="AD32" s="17"/>
      <c r="AE32" s="17"/>
      <c r="AF32" s="17"/>
      <c r="AG32" s="17"/>
      <c r="AH32" s="17"/>
      <c r="AI32" s="17"/>
    </row>
    <row r="33" spans="1:43" ht="13.2" customHeight="1" x14ac:dyDescent="0.2">
      <c r="A33" s="17"/>
      <c r="B33" s="20"/>
      <c r="C33" s="20" t="s">
        <v>106</v>
      </c>
      <c r="D33" s="17"/>
      <c r="E33" s="17"/>
      <c r="F33" s="17"/>
      <c r="G33" s="17"/>
      <c r="H33" s="17"/>
      <c r="I33" s="17"/>
      <c r="J33" s="17"/>
      <c r="K33" s="17"/>
      <c r="L33" s="17"/>
      <c r="M33" s="19"/>
      <c r="N33" s="19"/>
      <c r="O33" s="17"/>
      <c r="P33" s="17"/>
      <c r="Q33" s="17"/>
      <c r="R33" s="17"/>
      <c r="S33" s="17"/>
      <c r="T33" s="18"/>
      <c r="U33" s="17"/>
      <c r="V33" s="17"/>
      <c r="W33" s="17"/>
      <c r="X33" s="17"/>
      <c r="Y33" s="17"/>
      <c r="Z33" s="17"/>
      <c r="AA33" s="17"/>
      <c r="AB33" s="17"/>
      <c r="AC33" s="17"/>
      <c r="AD33" s="17"/>
      <c r="AE33" s="17"/>
      <c r="AF33" s="17"/>
      <c r="AG33" s="17"/>
      <c r="AH33" s="17"/>
      <c r="AI33" s="17"/>
    </row>
    <row r="34" spans="1:43" ht="14.1" customHeight="1" x14ac:dyDescent="0.2">
      <c r="A34" s="16"/>
      <c r="B34" s="284" t="s">
        <v>13</v>
      </c>
      <c r="C34" s="285"/>
      <c r="D34" s="285"/>
      <c r="E34" s="285"/>
      <c r="F34" s="285"/>
      <c r="G34" s="285"/>
      <c r="H34" s="286"/>
      <c r="I34" s="328" t="s">
        <v>22</v>
      </c>
      <c r="J34" s="328"/>
      <c r="K34" s="328"/>
      <c r="L34" s="328"/>
      <c r="M34" s="328"/>
      <c r="N34" s="328"/>
      <c r="O34" s="328" t="s">
        <v>49</v>
      </c>
      <c r="P34" s="328"/>
      <c r="Q34" s="328"/>
      <c r="R34" s="328"/>
      <c r="S34" s="328"/>
      <c r="T34" s="442"/>
      <c r="U34" s="210" t="s">
        <v>94</v>
      </c>
      <c r="V34" s="211"/>
      <c r="W34" s="211"/>
      <c r="X34" s="211"/>
      <c r="Y34" s="211"/>
      <c r="Z34" s="211"/>
      <c r="AA34" s="211"/>
      <c r="AB34" s="211"/>
      <c r="AC34" s="212"/>
      <c r="AD34" s="444" t="s">
        <v>95</v>
      </c>
      <c r="AE34" s="328"/>
      <c r="AF34" s="328"/>
      <c r="AG34" s="328"/>
      <c r="AH34" s="328"/>
      <c r="AI34" s="328"/>
      <c r="AJ34" s="328"/>
      <c r="AK34" s="328"/>
      <c r="AL34" s="328"/>
      <c r="AM34" s="559" t="s">
        <v>15</v>
      </c>
      <c r="AN34" s="560"/>
      <c r="AO34" s="560"/>
      <c r="AP34" s="560"/>
      <c r="AQ34" s="561"/>
    </row>
    <row r="35" spans="1:43" ht="14.1" customHeight="1" x14ac:dyDescent="0.2">
      <c r="A35" s="16"/>
      <c r="B35" s="329"/>
      <c r="C35" s="330"/>
      <c r="D35" s="330"/>
      <c r="E35" s="330"/>
      <c r="F35" s="330"/>
      <c r="G35" s="330"/>
      <c r="H35" s="331"/>
      <c r="I35" s="328"/>
      <c r="J35" s="328"/>
      <c r="K35" s="328"/>
      <c r="L35" s="328"/>
      <c r="M35" s="328"/>
      <c r="N35" s="328"/>
      <c r="O35" s="328"/>
      <c r="P35" s="328"/>
      <c r="Q35" s="328"/>
      <c r="R35" s="328"/>
      <c r="S35" s="328"/>
      <c r="T35" s="442"/>
      <c r="U35" s="216"/>
      <c r="V35" s="217"/>
      <c r="W35" s="217"/>
      <c r="X35" s="217"/>
      <c r="Y35" s="217"/>
      <c r="Z35" s="217"/>
      <c r="AA35" s="217"/>
      <c r="AB35" s="217"/>
      <c r="AC35" s="218"/>
      <c r="AD35" s="444"/>
      <c r="AE35" s="328"/>
      <c r="AF35" s="328"/>
      <c r="AG35" s="328"/>
      <c r="AH35" s="328"/>
      <c r="AI35" s="328"/>
      <c r="AJ35" s="328"/>
      <c r="AK35" s="328"/>
      <c r="AL35" s="328"/>
      <c r="AM35" s="559"/>
      <c r="AN35" s="560"/>
      <c r="AO35" s="560"/>
      <c r="AP35" s="560"/>
      <c r="AQ35" s="561"/>
    </row>
    <row r="36" spans="1:43" ht="14.1" customHeight="1" x14ac:dyDescent="0.2">
      <c r="A36" s="16"/>
      <c r="B36" s="247" t="s">
        <v>18</v>
      </c>
      <c r="C36" s="350"/>
      <c r="D36" s="350"/>
      <c r="E36" s="350"/>
      <c r="F36" s="350"/>
      <c r="G36" s="350"/>
      <c r="H36" s="351"/>
      <c r="I36" s="311"/>
      <c r="J36" s="312"/>
      <c r="K36" s="312"/>
      <c r="L36" s="312"/>
      <c r="M36" s="312"/>
      <c r="N36" s="313"/>
      <c r="O36" s="228">
        <f>O38+O40+O42+O44</f>
        <v>0</v>
      </c>
      <c r="P36" s="229"/>
      <c r="Q36" s="229"/>
      <c r="R36" s="229"/>
      <c r="S36" s="229"/>
      <c r="T36" s="229"/>
      <c r="U36" s="273">
        <f>U38+U40+U42+U44</f>
        <v>0</v>
      </c>
      <c r="V36" s="233"/>
      <c r="W36" s="233"/>
      <c r="X36" s="233"/>
      <c r="Y36" s="233"/>
      <c r="Z36" s="233"/>
      <c r="AA36" s="233"/>
      <c r="AB36" s="233"/>
      <c r="AC36" s="234"/>
      <c r="AD36" s="233">
        <f>AD38+AD40+AD42+AD44</f>
        <v>0</v>
      </c>
      <c r="AE36" s="220"/>
      <c r="AF36" s="220"/>
      <c r="AG36" s="220"/>
      <c r="AH36" s="220"/>
      <c r="AI36" s="220"/>
      <c r="AJ36" s="220"/>
      <c r="AK36" s="220"/>
      <c r="AL36" s="221"/>
      <c r="AM36" s="284"/>
      <c r="AN36" s="285"/>
      <c r="AO36" s="285"/>
      <c r="AP36" s="285"/>
      <c r="AQ36" s="286"/>
    </row>
    <row r="37" spans="1:43" ht="14.1" customHeight="1" x14ac:dyDescent="0.2">
      <c r="A37" s="16"/>
      <c r="B37" s="352"/>
      <c r="C37" s="353"/>
      <c r="D37" s="353"/>
      <c r="E37" s="353"/>
      <c r="F37" s="353"/>
      <c r="G37" s="353"/>
      <c r="H37" s="354"/>
      <c r="I37" s="393"/>
      <c r="J37" s="394"/>
      <c r="K37" s="394"/>
      <c r="L37" s="394"/>
      <c r="M37" s="394"/>
      <c r="N37" s="395"/>
      <c r="O37" s="391">
        <f>O39+O41+O43+O45</f>
        <v>0</v>
      </c>
      <c r="P37" s="392"/>
      <c r="Q37" s="392"/>
      <c r="R37" s="392"/>
      <c r="S37" s="392"/>
      <c r="T37" s="23" t="s">
        <v>88</v>
      </c>
      <c r="U37" s="281">
        <f>U39+U41+U43+U45</f>
        <v>0</v>
      </c>
      <c r="V37" s="243"/>
      <c r="W37" s="243"/>
      <c r="X37" s="243"/>
      <c r="Y37" s="243"/>
      <c r="Z37" s="243"/>
      <c r="AA37" s="243"/>
      <c r="AB37" s="243"/>
      <c r="AC37" s="41" t="s">
        <v>31</v>
      </c>
      <c r="AD37" s="243">
        <f>AD39+AD41+AD43+AD45</f>
        <v>0</v>
      </c>
      <c r="AE37" s="225"/>
      <c r="AF37" s="225"/>
      <c r="AG37" s="225"/>
      <c r="AH37" s="225"/>
      <c r="AI37" s="225"/>
      <c r="AJ37" s="225"/>
      <c r="AK37" s="225"/>
      <c r="AL37" s="41" t="s">
        <v>31</v>
      </c>
      <c r="AM37" s="287"/>
      <c r="AN37" s="288"/>
      <c r="AO37" s="288"/>
      <c r="AP37" s="288"/>
      <c r="AQ37" s="289"/>
    </row>
    <row r="38" spans="1:43" ht="14.1" customHeight="1" x14ac:dyDescent="0.2">
      <c r="B38" s="28"/>
      <c r="C38" s="247" t="s">
        <v>14</v>
      </c>
      <c r="D38" s="248"/>
      <c r="E38" s="248"/>
      <c r="F38" s="248"/>
      <c r="G38" s="248"/>
      <c r="H38" s="309"/>
      <c r="I38" s="258"/>
      <c r="J38" s="226"/>
      <c r="K38" s="226"/>
      <c r="L38" s="226"/>
      <c r="M38" s="552" t="s">
        <v>32</v>
      </c>
      <c r="N38" s="553"/>
      <c r="O38" s="228"/>
      <c r="P38" s="229"/>
      <c r="Q38" s="229"/>
      <c r="R38" s="229"/>
      <c r="S38" s="229"/>
      <c r="T38" s="229"/>
      <c r="U38" s="273">
        <f>ROUNDDOWN((I38/10*O38),0)</f>
        <v>0</v>
      </c>
      <c r="V38" s="233"/>
      <c r="W38" s="233"/>
      <c r="X38" s="233"/>
      <c r="Y38" s="233"/>
      <c r="Z38" s="233"/>
      <c r="AA38" s="233"/>
      <c r="AB38" s="233"/>
      <c r="AC38" s="234"/>
      <c r="AD38" s="233">
        <f>ROUNDDOWN((I38/10*O38/2),0)</f>
        <v>0</v>
      </c>
      <c r="AE38" s="233"/>
      <c r="AF38" s="233"/>
      <c r="AG38" s="233"/>
      <c r="AH38" s="233"/>
      <c r="AI38" s="233"/>
      <c r="AJ38" s="233"/>
      <c r="AK38" s="233"/>
      <c r="AL38" s="234"/>
      <c r="AM38" s="235"/>
      <c r="AN38" s="236"/>
      <c r="AO38" s="236"/>
      <c r="AP38" s="236"/>
      <c r="AQ38" s="237"/>
    </row>
    <row r="39" spans="1:43" ht="14.1" customHeight="1" x14ac:dyDescent="0.2">
      <c r="B39" s="28"/>
      <c r="C39" s="251"/>
      <c r="D39" s="222"/>
      <c r="E39" s="222"/>
      <c r="F39" s="222"/>
      <c r="G39" s="222"/>
      <c r="H39" s="223"/>
      <c r="I39" s="259"/>
      <c r="J39" s="227"/>
      <c r="K39" s="227"/>
      <c r="L39" s="227"/>
      <c r="M39" s="554"/>
      <c r="N39" s="555"/>
      <c r="O39" s="391"/>
      <c r="P39" s="392"/>
      <c r="Q39" s="392"/>
      <c r="R39" s="392"/>
      <c r="S39" s="392"/>
      <c r="T39" s="23" t="s">
        <v>81</v>
      </c>
      <c r="U39" s="281">
        <f>ROUNDDOWN((I38/10*O39),0)</f>
        <v>0</v>
      </c>
      <c r="V39" s="243"/>
      <c r="W39" s="243"/>
      <c r="X39" s="243"/>
      <c r="Y39" s="243"/>
      <c r="Z39" s="243"/>
      <c r="AA39" s="243"/>
      <c r="AB39" s="243"/>
      <c r="AC39" s="41" t="s">
        <v>31</v>
      </c>
      <c r="AD39" s="243">
        <f>ROUNDDOWN((I38/10*O39/2),0)</f>
        <v>0</v>
      </c>
      <c r="AE39" s="243"/>
      <c r="AF39" s="243"/>
      <c r="AG39" s="243"/>
      <c r="AH39" s="243"/>
      <c r="AI39" s="243"/>
      <c r="AJ39" s="243"/>
      <c r="AK39" s="243"/>
      <c r="AL39" s="41" t="s">
        <v>31</v>
      </c>
      <c r="AM39" s="244"/>
      <c r="AN39" s="245"/>
      <c r="AO39" s="245"/>
      <c r="AP39" s="245"/>
      <c r="AQ39" s="246"/>
    </row>
    <row r="40" spans="1:43" ht="14.1" customHeight="1" x14ac:dyDescent="0.2">
      <c r="B40" s="28"/>
      <c r="C40" s="247" t="s">
        <v>48</v>
      </c>
      <c r="D40" s="248"/>
      <c r="E40" s="248"/>
      <c r="F40" s="248"/>
      <c r="G40" s="248"/>
      <c r="H40" s="309"/>
      <c r="I40" s="258"/>
      <c r="J40" s="226"/>
      <c r="K40" s="226"/>
      <c r="L40" s="226"/>
      <c r="M40" s="552" t="s">
        <v>32</v>
      </c>
      <c r="N40" s="553"/>
      <c r="O40" s="228"/>
      <c r="P40" s="229"/>
      <c r="Q40" s="229"/>
      <c r="R40" s="229"/>
      <c r="S40" s="229"/>
      <c r="T40" s="229"/>
      <c r="U40" s="273">
        <f>ROUNDDOWN((I40/10*O40),0)</f>
        <v>0</v>
      </c>
      <c r="V40" s="233"/>
      <c r="W40" s="233"/>
      <c r="X40" s="233"/>
      <c r="Y40" s="233"/>
      <c r="Z40" s="233"/>
      <c r="AA40" s="233"/>
      <c r="AB40" s="233"/>
      <c r="AC40" s="234"/>
      <c r="AD40" s="233">
        <f>ROUNDDOWN((I40/10*O40/2),0)</f>
        <v>0</v>
      </c>
      <c r="AE40" s="233"/>
      <c r="AF40" s="233"/>
      <c r="AG40" s="233"/>
      <c r="AH40" s="233"/>
      <c r="AI40" s="233"/>
      <c r="AJ40" s="233"/>
      <c r="AK40" s="233"/>
      <c r="AL40" s="234"/>
      <c r="AM40" s="235"/>
      <c r="AN40" s="236"/>
      <c r="AO40" s="236"/>
      <c r="AP40" s="236"/>
      <c r="AQ40" s="237"/>
    </row>
    <row r="41" spans="1:43" ht="14.1" customHeight="1" x14ac:dyDescent="0.2">
      <c r="B41" s="28"/>
      <c r="C41" s="251"/>
      <c r="D41" s="222"/>
      <c r="E41" s="222"/>
      <c r="F41" s="222"/>
      <c r="G41" s="222"/>
      <c r="H41" s="223"/>
      <c r="I41" s="259"/>
      <c r="J41" s="227"/>
      <c r="K41" s="227"/>
      <c r="L41" s="227"/>
      <c r="M41" s="554"/>
      <c r="N41" s="555"/>
      <c r="O41" s="391"/>
      <c r="P41" s="392"/>
      <c r="Q41" s="392"/>
      <c r="R41" s="392"/>
      <c r="S41" s="392"/>
      <c r="T41" s="23" t="s">
        <v>81</v>
      </c>
      <c r="U41" s="281">
        <f>ROUNDDOWN((I40/10*O41),0)</f>
        <v>0</v>
      </c>
      <c r="V41" s="243"/>
      <c r="W41" s="243"/>
      <c r="X41" s="243"/>
      <c r="Y41" s="243"/>
      <c r="Z41" s="243"/>
      <c r="AA41" s="243"/>
      <c r="AB41" s="243"/>
      <c r="AC41" s="41" t="s">
        <v>31</v>
      </c>
      <c r="AD41" s="243">
        <f>ROUNDDOWN((I40/10*O41/2),0)</f>
        <v>0</v>
      </c>
      <c r="AE41" s="243"/>
      <c r="AF41" s="243"/>
      <c r="AG41" s="243"/>
      <c r="AH41" s="243"/>
      <c r="AI41" s="243"/>
      <c r="AJ41" s="243"/>
      <c r="AK41" s="243"/>
      <c r="AL41" s="41" t="s">
        <v>31</v>
      </c>
      <c r="AM41" s="244"/>
      <c r="AN41" s="245"/>
      <c r="AO41" s="245"/>
      <c r="AP41" s="245"/>
      <c r="AQ41" s="246"/>
    </row>
    <row r="42" spans="1:43" ht="14.1" customHeight="1" x14ac:dyDescent="0.2">
      <c r="B42" s="28"/>
      <c r="C42" s="445" t="s">
        <v>20</v>
      </c>
      <c r="D42" s="446"/>
      <c r="E42" s="446"/>
      <c r="F42" s="446"/>
      <c r="G42" s="446"/>
      <c r="H42" s="447"/>
      <c r="I42" s="258"/>
      <c r="J42" s="226"/>
      <c r="K42" s="226"/>
      <c r="L42" s="226"/>
      <c r="M42" s="552" t="s">
        <v>32</v>
      </c>
      <c r="N42" s="553"/>
      <c r="O42" s="228"/>
      <c r="P42" s="229"/>
      <c r="Q42" s="229"/>
      <c r="R42" s="229"/>
      <c r="S42" s="229"/>
      <c r="T42" s="229"/>
      <c r="U42" s="273">
        <f>ROUNDDOWN((I42/10*O42),0)</f>
        <v>0</v>
      </c>
      <c r="V42" s="233"/>
      <c r="W42" s="233"/>
      <c r="X42" s="233"/>
      <c r="Y42" s="233"/>
      <c r="Z42" s="233"/>
      <c r="AA42" s="233"/>
      <c r="AB42" s="233"/>
      <c r="AC42" s="234"/>
      <c r="AD42" s="233">
        <f>ROUNDDOWN((I42/10*O42/2),0)</f>
        <v>0</v>
      </c>
      <c r="AE42" s="233"/>
      <c r="AF42" s="233"/>
      <c r="AG42" s="233"/>
      <c r="AH42" s="233"/>
      <c r="AI42" s="233"/>
      <c r="AJ42" s="233"/>
      <c r="AK42" s="233"/>
      <c r="AL42" s="234"/>
      <c r="AM42" s="235"/>
      <c r="AN42" s="236"/>
      <c r="AO42" s="236"/>
      <c r="AP42" s="236"/>
      <c r="AQ42" s="237"/>
    </row>
    <row r="43" spans="1:43" ht="14.1" customHeight="1" x14ac:dyDescent="0.2">
      <c r="B43" s="28"/>
      <c r="C43" s="448"/>
      <c r="D43" s="449"/>
      <c r="E43" s="449"/>
      <c r="F43" s="449"/>
      <c r="G43" s="449"/>
      <c r="H43" s="450"/>
      <c r="I43" s="259"/>
      <c r="J43" s="227"/>
      <c r="K43" s="227"/>
      <c r="L43" s="227"/>
      <c r="M43" s="554"/>
      <c r="N43" s="555"/>
      <c r="O43" s="391"/>
      <c r="P43" s="392"/>
      <c r="Q43" s="392"/>
      <c r="R43" s="392"/>
      <c r="S43" s="392"/>
      <c r="T43" s="23" t="s">
        <v>81</v>
      </c>
      <c r="U43" s="281">
        <f>ROUNDDOWN((I42/10*O43),0)</f>
        <v>0</v>
      </c>
      <c r="V43" s="243"/>
      <c r="W43" s="243"/>
      <c r="X43" s="243"/>
      <c r="Y43" s="243"/>
      <c r="Z43" s="243"/>
      <c r="AA43" s="243"/>
      <c r="AB43" s="243"/>
      <c r="AC43" s="41" t="s">
        <v>31</v>
      </c>
      <c r="AD43" s="243">
        <f>ROUNDDOWN((I42/10*O43/2),0)</f>
        <v>0</v>
      </c>
      <c r="AE43" s="243"/>
      <c r="AF43" s="243"/>
      <c r="AG43" s="243"/>
      <c r="AH43" s="243"/>
      <c r="AI43" s="243"/>
      <c r="AJ43" s="243"/>
      <c r="AK43" s="243"/>
      <c r="AL43" s="41" t="s">
        <v>31</v>
      </c>
      <c r="AM43" s="244"/>
      <c r="AN43" s="245"/>
      <c r="AO43" s="245"/>
      <c r="AP43" s="245"/>
      <c r="AQ43" s="246"/>
    </row>
    <row r="44" spans="1:43" ht="14.1" customHeight="1" x14ac:dyDescent="0.2">
      <c r="B44" s="42"/>
      <c r="C44" s="445" t="s">
        <v>53</v>
      </c>
      <c r="D44" s="446"/>
      <c r="E44" s="446"/>
      <c r="F44" s="446"/>
      <c r="G44" s="446"/>
      <c r="H44" s="447"/>
      <c r="I44" s="258"/>
      <c r="J44" s="226"/>
      <c r="K44" s="226"/>
      <c r="L44" s="226"/>
      <c r="M44" s="552" t="s">
        <v>32</v>
      </c>
      <c r="N44" s="553"/>
      <c r="O44" s="228"/>
      <c r="P44" s="229"/>
      <c r="Q44" s="229"/>
      <c r="R44" s="229"/>
      <c r="S44" s="229"/>
      <c r="T44" s="229"/>
      <c r="U44" s="273">
        <f>ROUNDDOWN((I44/10*O44),0)</f>
        <v>0</v>
      </c>
      <c r="V44" s="233"/>
      <c r="W44" s="233"/>
      <c r="X44" s="233"/>
      <c r="Y44" s="233"/>
      <c r="Z44" s="233"/>
      <c r="AA44" s="233"/>
      <c r="AB44" s="233"/>
      <c r="AC44" s="234"/>
      <c r="AD44" s="233">
        <f>ROUNDDOWN((I44/10*O44/2),0)</f>
        <v>0</v>
      </c>
      <c r="AE44" s="233"/>
      <c r="AF44" s="233"/>
      <c r="AG44" s="233"/>
      <c r="AH44" s="233"/>
      <c r="AI44" s="233"/>
      <c r="AJ44" s="233"/>
      <c r="AK44" s="233"/>
      <c r="AL44" s="234"/>
      <c r="AM44" s="235"/>
      <c r="AN44" s="236"/>
      <c r="AO44" s="236"/>
      <c r="AP44" s="236"/>
      <c r="AQ44" s="237"/>
    </row>
    <row r="45" spans="1:43" ht="14.1" customHeight="1" x14ac:dyDescent="0.2">
      <c r="B45" s="43"/>
      <c r="C45" s="448"/>
      <c r="D45" s="449"/>
      <c r="E45" s="449"/>
      <c r="F45" s="449"/>
      <c r="G45" s="449"/>
      <c r="H45" s="450"/>
      <c r="I45" s="259"/>
      <c r="J45" s="227"/>
      <c r="K45" s="227"/>
      <c r="L45" s="227"/>
      <c r="M45" s="554"/>
      <c r="N45" s="555"/>
      <c r="O45" s="240"/>
      <c r="P45" s="241"/>
      <c r="Q45" s="241"/>
      <c r="R45" s="241"/>
      <c r="S45" s="241"/>
      <c r="T45" s="23" t="s">
        <v>81</v>
      </c>
      <c r="U45" s="281">
        <f>ROUNDDOWN((I44/10*O45),0)</f>
        <v>0</v>
      </c>
      <c r="V45" s="243"/>
      <c r="W45" s="243"/>
      <c r="X45" s="243"/>
      <c r="Y45" s="243"/>
      <c r="Z45" s="243"/>
      <c r="AA45" s="243"/>
      <c r="AB45" s="243"/>
      <c r="AC45" s="41" t="s">
        <v>31</v>
      </c>
      <c r="AD45" s="243">
        <f>ROUNDDOWN((I44/10*O45/2),0)</f>
        <v>0</v>
      </c>
      <c r="AE45" s="243"/>
      <c r="AF45" s="243"/>
      <c r="AG45" s="243"/>
      <c r="AH45" s="243"/>
      <c r="AI45" s="243"/>
      <c r="AJ45" s="243"/>
      <c r="AK45" s="243"/>
      <c r="AL45" s="41" t="s">
        <v>31</v>
      </c>
      <c r="AM45" s="244"/>
      <c r="AN45" s="245"/>
      <c r="AO45" s="245"/>
      <c r="AP45" s="245"/>
      <c r="AQ45" s="246"/>
    </row>
    <row r="46" spans="1:43" ht="14.1" customHeight="1" x14ac:dyDescent="0.2">
      <c r="A46" s="16"/>
      <c r="B46" s="247" t="s">
        <v>17</v>
      </c>
      <c r="C46" s="350"/>
      <c r="D46" s="350"/>
      <c r="E46" s="350"/>
      <c r="F46" s="350"/>
      <c r="G46" s="350"/>
      <c r="H46" s="351"/>
      <c r="I46" s="311"/>
      <c r="J46" s="312"/>
      <c r="K46" s="312"/>
      <c r="L46" s="312"/>
      <c r="M46" s="312"/>
      <c r="N46" s="313"/>
      <c r="O46" s="228">
        <f>O48+O50+O52+O54</f>
        <v>0</v>
      </c>
      <c r="P46" s="229"/>
      <c r="Q46" s="229"/>
      <c r="R46" s="229"/>
      <c r="S46" s="229"/>
      <c r="T46" s="229"/>
      <c r="U46" s="273">
        <f>U48+U50+U52+U54</f>
        <v>0</v>
      </c>
      <c r="V46" s="233"/>
      <c r="W46" s="233"/>
      <c r="X46" s="233"/>
      <c r="Y46" s="233"/>
      <c r="Z46" s="233"/>
      <c r="AA46" s="233"/>
      <c r="AB46" s="233"/>
      <c r="AC46" s="234"/>
      <c r="AD46" s="233">
        <f>AD48+AD50+AD52+AD54</f>
        <v>0</v>
      </c>
      <c r="AE46" s="220"/>
      <c r="AF46" s="220"/>
      <c r="AG46" s="220"/>
      <c r="AH46" s="220"/>
      <c r="AI46" s="220"/>
      <c r="AJ46" s="220"/>
      <c r="AK46" s="220"/>
      <c r="AL46" s="221"/>
      <c r="AM46" s="235"/>
      <c r="AN46" s="236"/>
      <c r="AO46" s="236"/>
      <c r="AP46" s="236"/>
      <c r="AQ46" s="237"/>
    </row>
    <row r="47" spans="1:43" ht="14.1" customHeight="1" x14ac:dyDescent="0.2">
      <c r="A47" s="16"/>
      <c r="B47" s="352"/>
      <c r="C47" s="353"/>
      <c r="D47" s="353"/>
      <c r="E47" s="353"/>
      <c r="F47" s="353"/>
      <c r="G47" s="353"/>
      <c r="H47" s="354"/>
      <c r="I47" s="393"/>
      <c r="J47" s="394"/>
      <c r="K47" s="394"/>
      <c r="L47" s="394"/>
      <c r="M47" s="394"/>
      <c r="N47" s="395"/>
      <c r="O47" s="391">
        <f>O49+O51+O53+O55</f>
        <v>0</v>
      </c>
      <c r="P47" s="392"/>
      <c r="Q47" s="392"/>
      <c r="R47" s="392"/>
      <c r="S47" s="392"/>
      <c r="T47" s="23" t="s">
        <v>88</v>
      </c>
      <c r="U47" s="281">
        <f>U49+U51+U53+U55</f>
        <v>0</v>
      </c>
      <c r="V47" s="243"/>
      <c r="W47" s="243"/>
      <c r="X47" s="243"/>
      <c r="Y47" s="243"/>
      <c r="Z47" s="243"/>
      <c r="AA47" s="243"/>
      <c r="AB47" s="243"/>
      <c r="AC47" s="41" t="s">
        <v>97</v>
      </c>
      <c r="AD47" s="243">
        <f>AD49+AD51+AD53+AD55</f>
        <v>0</v>
      </c>
      <c r="AE47" s="225"/>
      <c r="AF47" s="225"/>
      <c r="AG47" s="225"/>
      <c r="AH47" s="225"/>
      <c r="AI47" s="225"/>
      <c r="AJ47" s="225"/>
      <c r="AK47" s="225"/>
      <c r="AL47" s="41" t="s">
        <v>55</v>
      </c>
      <c r="AM47" s="244"/>
      <c r="AN47" s="557"/>
      <c r="AO47" s="557"/>
      <c r="AP47" s="557"/>
      <c r="AQ47" s="558"/>
    </row>
    <row r="48" spans="1:43" ht="14.1" customHeight="1" x14ac:dyDescent="0.2">
      <c r="B48" s="28"/>
      <c r="C48" s="247" t="s">
        <v>14</v>
      </c>
      <c r="D48" s="248"/>
      <c r="E48" s="248"/>
      <c r="F48" s="248"/>
      <c r="G48" s="248"/>
      <c r="H48" s="309"/>
      <c r="I48" s="258"/>
      <c r="J48" s="226"/>
      <c r="K48" s="226"/>
      <c r="L48" s="226"/>
      <c r="M48" s="552" t="s">
        <v>32</v>
      </c>
      <c r="N48" s="553"/>
      <c r="O48" s="228"/>
      <c r="P48" s="229"/>
      <c r="Q48" s="229"/>
      <c r="R48" s="229"/>
      <c r="S48" s="229"/>
      <c r="T48" s="229"/>
      <c r="U48" s="273">
        <f>ROUNDDOWN((I48/10*O48),0)</f>
        <v>0</v>
      </c>
      <c r="V48" s="233"/>
      <c r="W48" s="233"/>
      <c r="X48" s="233"/>
      <c r="Y48" s="233"/>
      <c r="Z48" s="233"/>
      <c r="AA48" s="233"/>
      <c r="AB48" s="233"/>
      <c r="AC48" s="234"/>
      <c r="AD48" s="233">
        <f>ROUNDDOWN((I48/10*O48/2),0)</f>
        <v>0</v>
      </c>
      <c r="AE48" s="233"/>
      <c r="AF48" s="233"/>
      <c r="AG48" s="233"/>
      <c r="AH48" s="233"/>
      <c r="AI48" s="233"/>
      <c r="AJ48" s="233"/>
      <c r="AK48" s="233"/>
      <c r="AL48" s="234"/>
      <c r="AM48" s="235"/>
      <c r="AN48" s="236"/>
      <c r="AO48" s="236"/>
      <c r="AP48" s="236"/>
      <c r="AQ48" s="237"/>
    </row>
    <row r="49" spans="1:43" ht="14.1" customHeight="1" x14ac:dyDescent="0.2">
      <c r="B49" s="28"/>
      <c r="C49" s="251"/>
      <c r="D49" s="222"/>
      <c r="E49" s="222"/>
      <c r="F49" s="222"/>
      <c r="G49" s="222"/>
      <c r="H49" s="223"/>
      <c r="I49" s="259"/>
      <c r="J49" s="227"/>
      <c r="K49" s="227"/>
      <c r="L49" s="227"/>
      <c r="M49" s="554"/>
      <c r="N49" s="555"/>
      <c r="O49" s="391"/>
      <c r="P49" s="392"/>
      <c r="Q49" s="392"/>
      <c r="R49" s="392"/>
      <c r="S49" s="392"/>
      <c r="T49" s="23" t="s">
        <v>81</v>
      </c>
      <c r="U49" s="281">
        <f>ROUNDDOWN((I48/10*O49),0)</f>
        <v>0</v>
      </c>
      <c r="V49" s="243"/>
      <c r="W49" s="243"/>
      <c r="X49" s="243"/>
      <c r="Y49" s="243"/>
      <c r="Z49" s="243"/>
      <c r="AA49" s="243"/>
      <c r="AB49" s="243"/>
      <c r="AC49" s="41" t="s">
        <v>31</v>
      </c>
      <c r="AD49" s="243">
        <f>ROUNDDOWN((I48/10*O49/2),0)</f>
        <v>0</v>
      </c>
      <c r="AE49" s="243"/>
      <c r="AF49" s="243"/>
      <c r="AG49" s="243"/>
      <c r="AH49" s="243"/>
      <c r="AI49" s="243"/>
      <c r="AJ49" s="243"/>
      <c r="AK49" s="243"/>
      <c r="AL49" s="41" t="s">
        <v>31</v>
      </c>
      <c r="AM49" s="244"/>
      <c r="AN49" s="245"/>
      <c r="AO49" s="245"/>
      <c r="AP49" s="245"/>
      <c r="AQ49" s="246"/>
    </row>
    <row r="50" spans="1:43" ht="14.1" customHeight="1" x14ac:dyDescent="0.2">
      <c r="B50" s="28"/>
      <c r="C50" s="247" t="s">
        <v>48</v>
      </c>
      <c r="D50" s="248"/>
      <c r="E50" s="248"/>
      <c r="F50" s="248"/>
      <c r="G50" s="248"/>
      <c r="H50" s="309"/>
      <c r="I50" s="258"/>
      <c r="J50" s="226"/>
      <c r="K50" s="226"/>
      <c r="L50" s="226"/>
      <c r="M50" s="552" t="s">
        <v>32</v>
      </c>
      <c r="N50" s="553"/>
      <c r="O50" s="228"/>
      <c r="P50" s="229"/>
      <c r="Q50" s="229"/>
      <c r="R50" s="229"/>
      <c r="S50" s="229"/>
      <c r="T50" s="229"/>
      <c r="U50" s="273">
        <f>ROUNDDOWN((I50/10*O50),0)</f>
        <v>0</v>
      </c>
      <c r="V50" s="233"/>
      <c r="W50" s="233"/>
      <c r="X50" s="233"/>
      <c r="Y50" s="233"/>
      <c r="Z50" s="233"/>
      <c r="AA50" s="233"/>
      <c r="AB50" s="233"/>
      <c r="AC50" s="234"/>
      <c r="AD50" s="233">
        <f>ROUNDDOWN((I50/10*O50/2),0)</f>
        <v>0</v>
      </c>
      <c r="AE50" s="233"/>
      <c r="AF50" s="233"/>
      <c r="AG50" s="233"/>
      <c r="AH50" s="233"/>
      <c r="AI50" s="233"/>
      <c r="AJ50" s="233"/>
      <c r="AK50" s="233"/>
      <c r="AL50" s="234"/>
      <c r="AM50" s="235"/>
      <c r="AN50" s="236"/>
      <c r="AO50" s="236"/>
      <c r="AP50" s="236"/>
      <c r="AQ50" s="237"/>
    </row>
    <row r="51" spans="1:43" ht="14.1" customHeight="1" x14ac:dyDescent="0.2">
      <c r="B51" s="28"/>
      <c r="C51" s="251"/>
      <c r="D51" s="222"/>
      <c r="E51" s="222"/>
      <c r="F51" s="222"/>
      <c r="G51" s="222"/>
      <c r="H51" s="223"/>
      <c r="I51" s="259"/>
      <c r="J51" s="227"/>
      <c r="K51" s="227"/>
      <c r="L51" s="227"/>
      <c r="M51" s="554"/>
      <c r="N51" s="555"/>
      <c r="O51" s="391"/>
      <c r="P51" s="392"/>
      <c r="Q51" s="392"/>
      <c r="R51" s="392"/>
      <c r="S51" s="392"/>
      <c r="T51" s="23" t="s">
        <v>81</v>
      </c>
      <c r="U51" s="281">
        <f>ROUNDDOWN((I50/10*O51),0)</f>
        <v>0</v>
      </c>
      <c r="V51" s="243"/>
      <c r="W51" s="243"/>
      <c r="X51" s="243"/>
      <c r="Y51" s="243"/>
      <c r="Z51" s="243"/>
      <c r="AA51" s="243"/>
      <c r="AB51" s="243"/>
      <c r="AC51" s="41" t="s">
        <v>31</v>
      </c>
      <c r="AD51" s="243">
        <f>ROUNDDOWN((I50/10*O51/2),0)</f>
        <v>0</v>
      </c>
      <c r="AE51" s="243"/>
      <c r="AF51" s="243"/>
      <c r="AG51" s="556"/>
      <c r="AH51" s="243"/>
      <c r="AI51" s="243"/>
      <c r="AJ51" s="243"/>
      <c r="AK51" s="243"/>
      <c r="AL51" s="41" t="s">
        <v>31</v>
      </c>
      <c r="AM51" s="244"/>
      <c r="AN51" s="245"/>
      <c r="AO51" s="245"/>
      <c r="AP51" s="245"/>
      <c r="AQ51" s="246"/>
    </row>
    <row r="52" spans="1:43" ht="14.1" customHeight="1" x14ac:dyDescent="0.2">
      <c r="B52" s="28"/>
      <c r="C52" s="445" t="s">
        <v>20</v>
      </c>
      <c r="D52" s="446"/>
      <c r="E52" s="446"/>
      <c r="F52" s="446"/>
      <c r="G52" s="446"/>
      <c r="H52" s="447"/>
      <c r="I52" s="258"/>
      <c r="J52" s="226"/>
      <c r="K52" s="226"/>
      <c r="L52" s="226"/>
      <c r="M52" s="552" t="s">
        <v>32</v>
      </c>
      <c r="N52" s="553"/>
      <c r="O52" s="228"/>
      <c r="P52" s="229"/>
      <c r="Q52" s="229"/>
      <c r="R52" s="229"/>
      <c r="S52" s="229"/>
      <c r="T52" s="229"/>
      <c r="U52" s="273">
        <f>ROUNDDOWN((I52/10*O52),0)</f>
        <v>0</v>
      </c>
      <c r="V52" s="233"/>
      <c r="W52" s="233"/>
      <c r="X52" s="233"/>
      <c r="Y52" s="233"/>
      <c r="Z52" s="233"/>
      <c r="AA52" s="233"/>
      <c r="AB52" s="233"/>
      <c r="AC52" s="234"/>
      <c r="AD52" s="233">
        <f>ROUNDDOWN((I52/10*O52/2),0)</f>
        <v>0</v>
      </c>
      <c r="AE52" s="233"/>
      <c r="AF52" s="233"/>
      <c r="AG52" s="233"/>
      <c r="AH52" s="233"/>
      <c r="AI52" s="233"/>
      <c r="AJ52" s="233"/>
      <c r="AK52" s="233"/>
      <c r="AL52" s="234"/>
      <c r="AM52" s="235"/>
      <c r="AN52" s="236"/>
      <c r="AO52" s="236"/>
      <c r="AP52" s="236"/>
      <c r="AQ52" s="237"/>
    </row>
    <row r="53" spans="1:43" ht="14.1" customHeight="1" x14ac:dyDescent="0.2">
      <c r="B53" s="28"/>
      <c r="C53" s="448"/>
      <c r="D53" s="449"/>
      <c r="E53" s="449"/>
      <c r="F53" s="449"/>
      <c r="G53" s="449"/>
      <c r="H53" s="450"/>
      <c r="I53" s="259"/>
      <c r="J53" s="227"/>
      <c r="K53" s="227"/>
      <c r="L53" s="227"/>
      <c r="M53" s="554"/>
      <c r="N53" s="555"/>
      <c r="O53" s="391"/>
      <c r="P53" s="392"/>
      <c r="Q53" s="392"/>
      <c r="R53" s="392"/>
      <c r="S53" s="392"/>
      <c r="T53" s="23" t="s">
        <v>81</v>
      </c>
      <c r="U53" s="281">
        <f>ROUNDDOWN((I52/10*O53),0)</f>
        <v>0</v>
      </c>
      <c r="V53" s="243"/>
      <c r="W53" s="243"/>
      <c r="X53" s="243"/>
      <c r="Y53" s="243"/>
      <c r="Z53" s="243"/>
      <c r="AA53" s="243"/>
      <c r="AB53" s="243"/>
      <c r="AC53" s="41" t="s">
        <v>31</v>
      </c>
      <c r="AD53" s="243">
        <f>ROUNDDOWN((I52/10*O53/2),0)</f>
        <v>0</v>
      </c>
      <c r="AE53" s="243"/>
      <c r="AF53" s="243"/>
      <c r="AG53" s="243"/>
      <c r="AH53" s="243"/>
      <c r="AI53" s="243"/>
      <c r="AJ53" s="243"/>
      <c r="AK53" s="243"/>
      <c r="AL53" s="41" t="s">
        <v>31</v>
      </c>
      <c r="AM53" s="244"/>
      <c r="AN53" s="245"/>
      <c r="AO53" s="245"/>
      <c r="AP53" s="245"/>
      <c r="AQ53" s="246"/>
    </row>
    <row r="54" spans="1:43" ht="14.1" customHeight="1" x14ac:dyDescent="0.2">
      <c r="B54" s="42"/>
      <c r="C54" s="445" t="s">
        <v>53</v>
      </c>
      <c r="D54" s="446"/>
      <c r="E54" s="446"/>
      <c r="F54" s="446"/>
      <c r="G54" s="446"/>
      <c r="H54" s="447"/>
      <c r="I54" s="258"/>
      <c r="J54" s="226"/>
      <c r="K54" s="226"/>
      <c r="L54" s="226"/>
      <c r="M54" s="552" t="s">
        <v>32</v>
      </c>
      <c r="N54" s="553"/>
      <c r="O54" s="228"/>
      <c r="P54" s="229"/>
      <c r="Q54" s="229"/>
      <c r="R54" s="229"/>
      <c r="S54" s="229"/>
      <c r="T54" s="229"/>
      <c r="U54" s="273">
        <f>ROUNDDOWN((I54/10*O54),0)</f>
        <v>0</v>
      </c>
      <c r="V54" s="233"/>
      <c r="W54" s="233"/>
      <c r="X54" s="233"/>
      <c r="Y54" s="233"/>
      <c r="Z54" s="233"/>
      <c r="AA54" s="233"/>
      <c r="AB54" s="233"/>
      <c r="AC54" s="234"/>
      <c r="AD54" s="233">
        <f>ROUNDDOWN((I54/10*O54/2),0)</f>
        <v>0</v>
      </c>
      <c r="AE54" s="233"/>
      <c r="AF54" s="233"/>
      <c r="AG54" s="233"/>
      <c r="AH54" s="233"/>
      <c r="AI54" s="233"/>
      <c r="AJ54" s="233"/>
      <c r="AK54" s="233"/>
      <c r="AL54" s="234"/>
      <c r="AM54" s="235"/>
      <c r="AN54" s="236"/>
      <c r="AO54" s="236"/>
      <c r="AP54" s="236"/>
      <c r="AQ54" s="237"/>
    </row>
    <row r="55" spans="1:43" ht="14.1" customHeight="1" x14ac:dyDescent="0.2">
      <c r="B55" s="43"/>
      <c r="C55" s="448"/>
      <c r="D55" s="449"/>
      <c r="E55" s="449"/>
      <c r="F55" s="449"/>
      <c r="G55" s="449"/>
      <c r="H55" s="450"/>
      <c r="I55" s="259"/>
      <c r="J55" s="227"/>
      <c r="K55" s="227"/>
      <c r="L55" s="227"/>
      <c r="M55" s="554"/>
      <c r="N55" s="555"/>
      <c r="O55" s="240"/>
      <c r="P55" s="241"/>
      <c r="Q55" s="241"/>
      <c r="R55" s="241"/>
      <c r="S55" s="241"/>
      <c r="T55" s="23" t="s">
        <v>81</v>
      </c>
      <c r="U55" s="281">
        <f>ROUNDDOWN((I54/10*O55),0)</f>
        <v>0</v>
      </c>
      <c r="V55" s="243"/>
      <c r="W55" s="243"/>
      <c r="X55" s="243"/>
      <c r="Y55" s="243"/>
      <c r="Z55" s="243"/>
      <c r="AA55" s="243"/>
      <c r="AB55" s="243"/>
      <c r="AC55" s="41" t="s">
        <v>31</v>
      </c>
      <c r="AD55" s="243">
        <f>ROUNDDOWN((I54/10*O55/2),0)</f>
        <v>0</v>
      </c>
      <c r="AE55" s="243"/>
      <c r="AF55" s="243"/>
      <c r="AG55" s="243"/>
      <c r="AH55" s="243"/>
      <c r="AI55" s="243"/>
      <c r="AJ55" s="243"/>
      <c r="AK55" s="243"/>
      <c r="AL55" s="41" t="s">
        <v>31</v>
      </c>
      <c r="AM55" s="244"/>
      <c r="AN55" s="245"/>
      <c r="AO55" s="245"/>
      <c r="AP55" s="245"/>
      <c r="AQ55" s="246"/>
    </row>
    <row r="56" spans="1:43" ht="14.1" customHeight="1" x14ac:dyDescent="0.2">
      <c r="A56" s="16"/>
      <c r="B56" s="247" t="s">
        <v>16</v>
      </c>
      <c r="C56" s="350"/>
      <c r="D56" s="350"/>
      <c r="E56" s="350"/>
      <c r="F56" s="350"/>
      <c r="G56" s="350"/>
      <c r="H56" s="351"/>
      <c r="I56" s="311"/>
      <c r="J56" s="312"/>
      <c r="K56" s="312"/>
      <c r="L56" s="312"/>
      <c r="M56" s="312"/>
      <c r="N56" s="313"/>
      <c r="O56" s="228">
        <f>O58+O60+O62+O64</f>
        <v>0</v>
      </c>
      <c r="P56" s="229"/>
      <c r="Q56" s="229"/>
      <c r="R56" s="229"/>
      <c r="S56" s="229"/>
      <c r="T56" s="229"/>
      <c r="U56" s="273">
        <f>U58+U60+U62+U64</f>
        <v>0</v>
      </c>
      <c r="V56" s="233"/>
      <c r="W56" s="233"/>
      <c r="X56" s="233"/>
      <c r="Y56" s="233"/>
      <c r="Z56" s="233"/>
      <c r="AA56" s="233"/>
      <c r="AB56" s="233"/>
      <c r="AC56" s="234"/>
      <c r="AD56" s="233">
        <f>AD58+AD60+AD62+AD64</f>
        <v>0</v>
      </c>
      <c r="AE56" s="220"/>
      <c r="AF56" s="220"/>
      <c r="AG56" s="220"/>
      <c r="AH56" s="220"/>
      <c r="AI56" s="220"/>
      <c r="AJ56" s="220"/>
      <c r="AK56" s="220"/>
      <c r="AL56" s="221"/>
      <c r="AM56" s="235"/>
      <c r="AN56" s="236"/>
      <c r="AO56" s="236"/>
      <c r="AP56" s="236"/>
      <c r="AQ56" s="237"/>
    </row>
    <row r="57" spans="1:43" ht="14.1" customHeight="1" x14ac:dyDescent="0.2">
      <c r="A57" s="16"/>
      <c r="B57" s="352"/>
      <c r="C57" s="353"/>
      <c r="D57" s="353"/>
      <c r="E57" s="353"/>
      <c r="F57" s="353"/>
      <c r="G57" s="353"/>
      <c r="H57" s="354"/>
      <c r="I57" s="393"/>
      <c r="J57" s="394"/>
      <c r="K57" s="394"/>
      <c r="L57" s="394"/>
      <c r="M57" s="394"/>
      <c r="N57" s="395"/>
      <c r="O57" s="391">
        <f>O59+O61+O63+O65</f>
        <v>0</v>
      </c>
      <c r="P57" s="392"/>
      <c r="Q57" s="392"/>
      <c r="R57" s="392"/>
      <c r="S57" s="392"/>
      <c r="T57" s="23" t="s">
        <v>88</v>
      </c>
      <c r="U57" s="281">
        <f>U59+U61+U63+U65</f>
        <v>0</v>
      </c>
      <c r="V57" s="243"/>
      <c r="W57" s="243"/>
      <c r="X57" s="243"/>
      <c r="Y57" s="243"/>
      <c r="Z57" s="243"/>
      <c r="AA57" s="243"/>
      <c r="AB57" s="243"/>
      <c r="AC57" s="41" t="s">
        <v>98</v>
      </c>
      <c r="AD57" s="243">
        <f>AD59+AD61+AD63+AD65</f>
        <v>0</v>
      </c>
      <c r="AE57" s="225"/>
      <c r="AF57" s="225"/>
      <c r="AG57" s="225"/>
      <c r="AH57" s="225"/>
      <c r="AI57" s="225"/>
      <c r="AJ57" s="225"/>
      <c r="AK57" s="225"/>
      <c r="AL57" s="41" t="s">
        <v>55</v>
      </c>
      <c r="AM57" s="44"/>
      <c r="AN57" s="20"/>
      <c r="AO57" s="20"/>
      <c r="AP57" s="20"/>
      <c r="AQ57" s="45"/>
    </row>
    <row r="58" spans="1:43" ht="14.1" customHeight="1" x14ac:dyDescent="0.2">
      <c r="B58" s="28"/>
      <c r="C58" s="247" t="s">
        <v>14</v>
      </c>
      <c r="D58" s="248"/>
      <c r="E58" s="248"/>
      <c r="F58" s="248"/>
      <c r="G58" s="248"/>
      <c r="H58" s="309"/>
      <c r="I58" s="258"/>
      <c r="J58" s="226"/>
      <c r="K58" s="226"/>
      <c r="L58" s="226"/>
      <c r="M58" s="552" t="s">
        <v>32</v>
      </c>
      <c r="N58" s="553"/>
      <c r="O58" s="228"/>
      <c r="P58" s="229"/>
      <c r="Q58" s="229"/>
      <c r="R58" s="229"/>
      <c r="S58" s="229"/>
      <c r="T58" s="229"/>
      <c r="U58" s="273">
        <f>ROUNDDOWN((I58/10*O58),0)</f>
        <v>0</v>
      </c>
      <c r="V58" s="233"/>
      <c r="W58" s="233"/>
      <c r="X58" s="233"/>
      <c r="Y58" s="233"/>
      <c r="Z58" s="233"/>
      <c r="AA58" s="233"/>
      <c r="AB58" s="233"/>
      <c r="AC58" s="234"/>
      <c r="AD58" s="233">
        <f>ROUNDDOWN((I58/10*O58/2),0)</f>
        <v>0</v>
      </c>
      <c r="AE58" s="233"/>
      <c r="AF58" s="233"/>
      <c r="AG58" s="233"/>
      <c r="AH58" s="233"/>
      <c r="AI58" s="233"/>
      <c r="AJ58" s="233"/>
      <c r="AK58" s="233"/>
      <c r="AL58" s="234"/>
      <c r="AM58" s="235"/>
      <c r="AN58" s="236"/>
      <c r="AO58" s="236"/>
      <c r="AP58" s="236"/>
      <c r="AQ58" s="237"/>
    </row>
    <row r="59" spans="1:43" ht="14.1" customHeight="1" x14ac:dyDescent="0.2">
      <c r="B59" s="28"/>
      <c r="C59" s="251"/>
      <c r="D59" s="222"/>
      <c r="E59" s="222"/>
      <c r="F59" s="222"/>
      <c r="G59" s="222"/>
      <c r="H59" s="223"/>
      <c r="I59" s="259"/>
      <c r="J59" s="227"/>
      <c r="K59" s="227"/>
      <c r="L59" s="227"/>
      <c r="M59" s="554"/>
      <c r="N59" s="555"/>
      <c r="O59" s="240"/>
      <c r="P59" s="241"/>
      <c r="Q59" s="241"/>
      <c r="R59" s="241"/>
      <c r="S59" s="241"/>
      <c r="T59" s="23" t="s">
        <v>81</v>
      </c>
      <c r="U59" s="281">
        <f>ROUNDDOWN((I58/10*O59),0)</f>
        <v>0</v>
      </c>
      <c r="V59" s="243"/>
      <c r="W59" s="243"/>
      <c r="X59" s="243"/>
      <c r="Y59" s="243"/>
      <c r="Z59" s="243"/>
      <c r="AA59" s="243"/>
      <c r="AB59" s="243"/>
      <c r="AC59" s="41" t="s">
        <v>31</v>
      </c>
      <c r="AD59" s="243">
        <f>ROUNDDOWN((I58/10*O59/2),0)</f>
        <v>0</v>
      </c>
      <c r="AE59" s="243"/>
      <c r="AF59" s="243"/>
      <c r="AG59" s="243"/>
      <c r="AH59" s="243"/>
      <c r="AI59" s="243"/>
      <c r="AJ59" s="243"/>
      <c r="AK59" s="243"/>
      <c r="AL59" s="41" t="s">
        <v>31</v>
      </c>
      <c r="AM59" s="244"/>
      <c r="AN59" s="245"/>
      <c r="AO59" s="245"/>
      <c r="AP59" s="245"/>
      <c r="AQ59" s="246"/>
    </row>
    <row r="60" spans="1:43" ht="14.1" customHeight="1" x14ac:dyDescent="0.2">
      <c r="B60" s="28"/>
      <c r="C60" s="247" t="s">
        <v>48</v>
      </c>
      <c r="D60" s="248"/>
      <c r="E60" s="248"/>
      <c r="F60" s="248"/>
      <c r="G60" s="248"/>
      <c r="H60" s="309"/>
      <c r="I60" s="258"/>
      <c r="J60" s="226"/>
      <c r="K60" s="226"/>
      <c r="L60" s="226"/>
      <c r="M60" s="552" t="s">
        <v>32</v>
      </c>
      <c r="N60" s="553"/>
      <c r="O60" s="228"/>
      <c r="P60" s="229"/>
      <c r="Q60" s="229"/>
      <c r="R60" s="229"/>
      <c r="S60" s="229"/>
      <c r="T60" s="229"/>
      <c r="U60" s="273">
        <f>ROUNDDOWN((I60/10*O60),0)</f>
        <v>0</v>
      </c>
      <c r="V60" s="233"/>
      <c r="W60" s="233"/>
      <c r="X60" s="233"/>
      <c r="Y60" s="233"/>
      <c r="Z60" s="233"/>
      <c r="AA60" s="233"/>
      <c r="AB60" s="233"/>
      <c r="AC60" s="234"/>
      <c r="AD60" s="233">
        <f>ROUNDDOWN((I60/10*O60/2),0)</f>
        <v>0</v>
      </c>
      <c r="AE60" s="233"/>
      <c r="AF60" s="233"/>
      <c r="AG60" s="233"/>
      <c r="AH60" s="233"/>
      <c r="AI60" s="233"/>
      <c r="AJ60" s="233"/>
      <c r="AK60" s="233"/>
      <c r="AL60" s="234"/>
      <c r="AM60" s="235"/>
      <c r="AN60" s="236"/>
      <c r="AO60" s="236"/>
      <c r="AP60" s="236"/>
      <c r="AQ60" s="237"/>
    </row>
    <row r="61" spans="1:43" ht="14.1" customHeight="1" x14ac:dyDescent="0.2">
      <c r="B61" s="28"/>
      <c r="C61" s="251"/>
      <c r="D61" s="222"/>
      <c r="E61" s="222"/>
      <c r="F61" s="222"/>
      <c r="G61" s="222"/>
      <c r="H61" s="223"/>
      <c r="I61" s="259"/>
      <c r="J61" s="227"/>
      <c r="K61" s="227"/>
      <c r="L61" s="227"/>
      <c r="M61" s="554"/>
      <c r="N61" s="555"/>
      <c r="O61" s="391"/>
      <c r="P61" s="392"/>
      <c r="Q61" s="392"/>
      <c r="R61" s="392"/>
      <c r="S61" s="392"/>
      <c r="T61" s="23" t="s">
        <v>81</v>
      </c>
      <c r="U61" s="281">
        <f>ROUNDDOWN((I60/10*O61),0)</f>
        <v>0</v>
      </c>
      <c r="V61" s="243"/>
      <c r="W61" s="243"/>
      <c r="X61" s="243"/>
      <c r="Y61" s="243"/>
      <c r="Z61" s="243"/>
      <c r="AA61" s="243"/>
      <c r="AB61" s="243"/>
      <c r="AC61" s="41" t="s">
        <v>31</v>
      </c>
      <c r="AD61" s="243">
        <f>ROUNDDOWN((I60/10*O61/2),0)</f>
        <v>0</v>
      </c>
      <c r="AE61" s="243"/>
      <c r="AF61" s="243"/>
      <c r="AG61" s="243"/>
      <c r="AH61" s="243"/>
      <c r="AI61" s="243"/>
      <c r="AJ61" s="243"/>
      <c r="AK61" s="243"/>
      <c r="AL61" s="41" t="s">
        <v>31</v>
      </c>
      <c r="AM61" s="244"/>
      <c r="AN61" s="245"/>
      <c r="AO61" s="245"/>
      <c r="AP61" s="245"/>
      <c r="AQ61" s="246"/>
    </row>
    <row r="62" spans="1:43" ht="14.1" customHeight="1" x14ac:dyDescent="0.2">
      <c r="B62" s="28"/>
      <c r="C62" s="445" t="s">
        <v>20</v>
      </c>
      <c r="D62" s="446"/>
      <c r="E62" s="446"/>
      <c r="F62" s="446"/>
      <c r="G62" s="446"/>
      <c r="H62" s="447"/>
      <c r="I62" s="258"/>
      <c r="J62" s="226"/>
      <c r="K62" s="226"/>
      <c r="L62" s="226"/>
      <c r="M62" s="552" t="s">
        <v>32</v>
      </c>
      <c r="N62" s="553"/>
      <c r="O62" s="228"/>
      <c r="P62" s="229"/>
      <c r="Q62" s="229"/>
      <c r="R62" s="229"/>
      <c r="S62" s="229"/>
      <c r="T62" s="229"/>
      <c r="U62" s="273">
        <f>ROUNDDOWN((I62/10*O62),0)</f>
        <v>0</v>
      </c>
      <c r="V62" s="233"/>
      <c r="W62" s="233"/>
      <c r="X62" s="233"/>
      <c r="Y62" s="233"/>
      <c r="Z62" s="233"/>
      <c r="AA62" s="233"/>
      <c r="AB62" s="233"/>
      <c r="AC62" s="234"/>
      <c r="AD62" s="233">
        <f>ROUNDDOWN((I62/10*O62/2),0)</f>
        <v>0</v>
      </c>
      <c r="AE62" s="233"/>
      <c r="AF62" s="233"/>
      <c r="AG62" s="233"/>
      <c r="AH62" s="233"/>
      <c r="AI62" s="233"/>
      <c r="AJ62" s="233"/>
      <c r="AK62" s="233"/>
      <c r="AL62" s="234"/>
      <c r="AM62" s="235"/>
      <c r="AN62" s="236"/>
      <c r="AO62" s="236"/>
      <c r="AP62" s="236"/>
      <c r="AQ62" s="237"/>
    </row>
    <row r="63" spans="1:43" ht="14.1" customHeight="1" x14ac:dyDescent="0.2">
      <c r="B63" s="28"/>
      <c r="C63" s="448"/>
      <c r="D63" s="449"/>
      <c r="E63" s="449"/>
      <c r="F63" s="449"/>
      <c r="G63" s="449"/>
      <c r="H63" s="450"/>
      <c r="I63" s="259"/>
      <c r="J63" s="227"/>
      <c r="K63" s="227"/>
      <c r="L63" s="227"/>
      <c r="M63" s="554"/>
      <c r="N63" s="555"/>
      <c r="O63" s="391"/>
      <c r="P63" s="392"/>
      <c r="Q63" s="392"/>
      <c r="R63" s="392"/>
      <c r="S63" s="392"/>
      <c r="T63" s="23" t="s">
        <v>81</v>
      </c>
      <c r="U63" s="281">
        <f>ROUNDDOWN((I62/10*O63),0)</f>
        <v>0</v>
      </c>
      <c r="V63" s="243"/>
      <c r="W63" s="243"/>
      <c r="X63" s="243"/>
      <c r="Y63" s="243"/>
      <c r="Z63" s="243"/>
      <c r="AA63" s="243"/>
      <c r="AB63" s="243"/>
      <c r="AC63" s="41" t="s">
        <v>31</v>
      </c>
      <c r="AD63" s="243">
        <f>ROUNDDOWN((I62/10*O63/2),0)</f>
        <v>0</v>
      </c>
      <c r="AE63" s="243"/>
      <c r="AF63" s="243"/>
      <c r="AG63" s="243"/>
      <c r="AH63" s="243"/>
      <c r="AI63" s="243"/>
      <c r="AJ63" s="243"/>
      <c r="AK63" s="243"/>
      <c r="AL63" s="41" t="s">
        <v>31</v>
      </c>
      <c r="AM63" s="244"/>
      <c r="AN63" s="245"/>
      <c r="AO63" s="245"/>
      <c r="AP63" s="245"/>
      <c r="AQ63" s="246"/>
    </row>
    <row r="64" spans="1:43" ht="14.1" customHeight="1" x14ac:dyDescent="0.2">
      <c r="B64" s="42"/>
      <c r="C64" s="445" t="s">
        <v>53</v>
      </c>
      <c r="D64" s="446"/>
      <c r="E64" s="446"/>
      <c r="F64" s="446"/>
      <c r="G64" s="446"/>
      <c r="H64" s="447"/>
      <c r="I64" s="258"/>
      <c r="J64" s="226"/>
      <c r="K64" s="226"/>
      <c r="L64" s="226"/>
      <c r="M64" s="552" t="s">
        <v>32</v>
      </c>
      <c r="N64" s="553"/>
      <c r="O64" s="228"/>
      <c r="P64" s="229"/>
      <c r="Q64" s="229"/>
      <c r="R64" s="229"/>
      <c r="S64" s="229"/>
      <c r="T64" s="229"/>
      <c r="U64" s="273">
        <f>ROUNDDOWN((I64/10*O64),0)</f>
        <v>0</v>
      </c>
      <c r="V64" s="233"/>
      <c r="W64" s="233"/>
      <c r="X64" s="233"/>
      <c r="Y64" s="233"/>
      <c r="Z64" s="233"/>
      <c r="AA64" s="233"/>
      <c r="AB64" s="233"/>
      <c r="AC64" s="234"/>
      <c r="AD64" s="233">
        <f>ROUNDDOWN((I64/10*O64/2),0)</f>
        <v>0</v>
      </c>
      <c r="AE64" s="233"/>
      <c r="AF64" s="233"/>
      <c r="AG64" s="233"/>
      <c r="AH64" s="233"/>
      <c r="AI64" s="233"/>
      <c r="AJ64" s="233"/>
      <c r="AK64" s="233"/>
      <c r="AL64" s="234"/>
      <c r="AM64" s="235"/>
      <c r="AN64" s="236"/>
      <c r="AO64" s="236"/>
      <c r="AP64" s="236"/>
      <c r="AQ64" s="237"/>
    </row>
    <row r="65" spans="1:43" ht="14.1" customHeight="1" x14ac:dyDescent="0.2">
      <c r="B65" s="43"/>
      <c r="C65" s="448"/>
      <c r="D65" s="449"/>
      <c r="E65" s="449"/>
      <c r="F65" s="449"/>
      <c r="G65" s="449"/>
      <c r="H65" s="450"/>
      <c r="I65" s="259"/>
      <c r="J65" s="227"/>
      <c r="K65" s="227"/>
      <c r="L65" s="227"/>
      <c r="M65" s="554"/>
      <c r="N65" s="555"/>
      <c r="O65" s="391"/>
      <c r="P65" s="392"/>
      <c r="Q65" s="392"/>
      <c r="R65" s="392"/>
      <c r="S65" s="392"/>
      <c r="T65" s="23" t="s">
        <v>81</v>
      </c>
      <c r="U65" s="281">
        <f>ROUNDDOWN((I64/10*O65),0)</f>
        <v>0</v>
      </c>
      <c r="V65" s="243"/>
      <c r="W65" s="243"/>
      <c r="X65" s="243"/>
      <c r="Y65" s="243"/>
      <c r="Z65" s="243"/>
      <c r="AA65" s="243"/>
      <c r="AB65" s="243"/>
      <c r="AC65" s="41" t="s">
        <v>31</v>
      </c>
      <c r="AD65" s="243">
        <f>ROUNDDOWN((I64/10*O65/2),0)</f>
        <v>0</v>
      </c>
      <c r="AE65" s="243"/>
      <c r="AF65" s="243"/>
      <c r="AG65" s="243"/>
      <c r="AH65" s="243"/>
      <c r="AI65" s="243"/>
      <c r="AJ65" s="243"/>
      <c r="AK65" s="243"/>
      <c r="AL65" s="41" t="s">
        <v>31</v>
      </c>
      <c r="AM65" s="244"/>
      <c r="AN65" s="245"/>
      <c r="AO65" s="245"/>
      <c r="AP65" s="245"/>
      <c r="AQ65" s="246"/>
    </row>
    <row r="66" spans="1:43" ht="14.1" customHeight="1" x14ac:dyDescent="0.2">
      <c r="A66" s="17"/>
      <c r="B66" s="284" t="s">
        <v>19</v>
      </c>
      <c r="C66" s="285"/>
      <c r="D66" s="285"/>
      <c r="E66" s="285"/>
      <c r="F66" s="285"/>
      <c r="G66" s="285"/>
      <c r="H66" s="286"/>
      <c r="I66" s="265"/>
      <c r="J66" s="266"/>
      <c r="K66" s="266"/>
      <c r="L66" s="266"/>
      <c r="M66" s="266"/>
      <c r="N66" s="267"/>
      <c r="O66" s="228">
        <f>O56+O46+O36</f>
        <v>0</v>
      </c>
      <c r="P66" s="229"/>
      <c r="Q66" s="229"/>
      <c r="R66" s="229"/>
      <c r="S66" s="229"/>
      <c r="T66" s="229"/>
      <c r="U66" s="273">
        <f>U36+U46+U56</f>
        <v>0</v>
      </c>
      <c r="V66" s="233"/>
      <c r="W66" s="233"/>
      <c r="X66" s="233"/>
      <c r="Y66" s="233"/>
      <c r="Z66" s="233"/>
      <c r="AA66" s="233"/>
      <c r="AB66" s="233"/>
      <c r="AC66" s="234"/>
      <c r="AD66" s="550">
        <f>AD36+AD46+AD56</f>
        <v>0</v>
      </c>
      <c r="AE66" s="551"/>
      <c r="AF66" s="551"/>
      <c r="AG66" s="551"/>
      <c r="AH66" s="551"/>
      <c r="AI66" s="551"/>
      <c r="AJ66" s="551"/>
      <c r="AK66" s="551"/>
      <c r="AL66" s="551"/>
      <c r="AM66" s="284"/>
      <c r="AN66" s="285"/>
      <c r="AO66" s="285"/>
      <c r="AP66" s="285"/>
      <c r="AQ66" s="286"/>
    </row>
    <row r="67" spans="1:43" ht="14.1" customHeight="1" x14ac:dyDescent="0.2">
      <c r="A67" s="17"/>
      <c r="B67" s="287"/>
      <c r="C67" s="288"/>
      <c r="D67" s="288"/>
      <c r="E67" s="288"/>
      <c r="F67" s="288"/>
      <c r="G67" s="288"/>
      <c r="H67" s="289"/>
      <c r="I67" s="268"/>
      <c r="J67" s="269"/>
      <c r="K67" s="269"/>
      <c r="L67" s="269"/>
      <c r="M67" s="269"/>
      <c r="N67" s="270"/>
      <c r="O67" s="391">
        <f>O57+O47+O37</f>
        <v>0</v>
      </c>
      <c r="P67" s="392"/>
      <c r="Q67" s="392"/>
      <c r="R67" s="392"/>
      <c r="S67" s="392"/>
      <c r="T67" s="23" t="s">
        <v>83</v>
      </c>
      <c r="U67" s="281">
        <f>U37+U47+U57</f>
        <v>0</v>
      </c>
      <c r="V67" s="243"/>
      <c r="W67" s="243"/>
      <c r="X67" s="243"/>
      <c r="Y67" s="243"/>
      <c r="Z67" s="243"/>
      <c r="AA67" s="243"/>
      <c r="AB67" s="243"/>
      <c r="AC67" s="41" t="s">
        <v>31</v>
      </c>
      <c r="AD67" s="243">
        <f>AD37+AD47+AD57</f>
        <v>0</v>
      </c>
      <c r="AE67" s="243"/>
      <c r="AF67" s="243"/>
      <c r="AG67" s="243"/>
      <c r="AH67" s="243"/>
      <c r="AI67" s="243"/>
      <c r="AJ67" s="243"/>
      <c r="AK67" s="243"/>
      <c r="AL67" s="41" t="s">
        <v>31</v>
      </c>
      <c r="AM67" s="287"/>
      <c r="AN67" s="288"/>
      <c r="AO67" s="288"/>
      <c r="AP67" s="288"/>
      <c r="AQ67" s="289"/>
    </row>
    <row r="68" spans="1:43" s="40" customFormat="1" ht="13.2" customHeight="1" x14ac:dyDescent="0.2">
      <c r="A68" s="39"/>
      <c r="B68" s="542" t="s">
        <v>237</v>
      </c>
      <c r="C68" s="542"/>
      <c r="D68" s="542"/>
      <c r="E68" s="542"/>
      <c r="F68" s="542"/>
      <c r="G68" s="542"/>
      <c r="H68" s="542"/>
      <c r="I68" s="542"/>
      <c r="J68" s="542"/>
      <c r="K68" s="542"/>
      <c r="L68" s="542"/>
      <c r="M68" s="542"/>
      <c r="N68" s="542"/>
      <c r="O68" s="542"/>
      <c r="P68" s="542"/>
      <c r="Q68" s="542"/>
      <c r="R68" s="542"/>
      <c r="S68" s="542"/>
      <c r="T68" s="542"/>
      <c r="U68" s="543"/>
      <c r="V68" s="543"/>
      <c r="W68" s="543"/>
      <c r="X68" s="543"/>
      <c r="Y68" s="543"/>
      <c r="Z68" s="543"/>
      <c r="AA68" s="543"/>
      <c r="AB68" s="543"/>
      <c r="AC68" s="543"/>
      <c r="AD68" s="542"/>
      <c r="AE68" s="542"/>
      <c r="AF68" s="542"/>
      <c r="AG68" s="542"/>
      <c r="AH68" s="542"/>
    </row>
    <row r="69" spans="1:43" s="40" customFormat="1" ht="13.2" customHeight="1" x14ac:dyDescent="0.2">
      <c r="A69" s="39"/>
      <c r="B69" s="121" t="s">
        <v>229</v>
      </c>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row>
    <row r="70" spans="1:43" s="40" customFormat="1" ht="13.2" customHeight="1" x14ac:dyDescent="0.2">
      <c r="A70" s="39"/>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row>
    <row r="71" spans="1:43" s="40" customFormat="1" ht="13.2" customHeight="1" x14ac:dyDescent="0.2">
      <c r="A71" s="39"/>
      <c r="C71" s="86" t="s">
        <v>107</v>
      </c>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row>
    <row r="72" spans="1:43" s="40" customFormat="1" ht="13.2" customHeight="1" x14ac:dyDescent="0.2">
      <c r="A72" s="39"/>
      <c r="B72" s="86"/>
      <c r="D72" s="86" t="s">
        <v>118</v>
      </c>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row>
    <row r="73" spans="1:43" s="40" customFormat="1" ht="12.75" customHeight="1" x14ac:dyDescent="0.2">
      <c r="A73" s="39"/>
      <c r="B73" s="284" t="s">
        <v>13</v>
      </c>
      <c r="C73" s="285"/>
      <c r="D73" s="285"/>
      <c r="E73" s="285"/>
      <c r="F73" s="285"/>
      <c r="G73" s="285"/>
      <c r="H73" s="286"/>
      <c r="I73" s="210" t="s">
        <v>22</v>
      </c>
      <c r="J73" s="211"/>
      <c r="K73" s="211"/>
      <c r="L73" s="211"/>
      <c r="M73" s="211"/>
      <c r="N73" s="212"/>
      <c r="O73" s="210" t="s">
        <v>49</v>
      </c>
      <c r="P73" s="211"/>
      <c r="Q73" s="211"/>
      <c r="R73" s="211"/>
      <c r="S73" s="211"/>
      <c r="T73" s="211"/>
      <c r="U73" s="210" t="s">
        <v>105</v>
      </c>
      <c r="V73" s="211"/>
      <c r="W73" s="211"/>
      <c r="X73" s="211"/>
      <c r="Y73" s="211"/>
      <c r="Z73" s="211"/>
      <c r="AA73" s="211"/>
      <c r="AB73" s="211"/>
      <c r="AC73" s="212"/>
      <c r="AD73" s="211" t="s">
        <v>91</v>
      </c>
      <c r="AE73" s="211"/>
      <c r="AF73" s="211"/>
      <c r="AG73" s="211"/>
      <c r="AH73" s="211"/>
      <c r="AI73" s="211"/>
      <c r="AJ73" s="211"/>
      <c r="AK73" s="211"/>
      <c r="AL73" s="212"/>
      <c r="AM73" s="284" t="s">
        <v>15</v>
      </c>
      <c r="AN73" s="285"/>
      <c r="AO73" s="285"/>
      <c r="AP73" s="285"/>
      <c r="AQ73" s="286"/>
    </row>
    <row r="74" spans="1:43" s="40" customFormat="1" ht="12.75" customHeight="1" x14ac:dyDescent="0.2">
      <c r="A74" s="39"/>
      <c r="B74" s="287"/>
      <c r="C74" s="288"/>
      <c r="D74" s="288"/>
      <c r="E74" s="288"/>
      <c r="F74" s="288"/>
      <c r="G74" s="288"/>
      <c r="H74" s="289"/>
      <c r="I74" s="216"/>
      <c r="J74" s="217"/>
      <c r="K74" s="217"/>
      <c r="L74" s="217"/>
      <c r="M74" s="217"/>
      <c r="N74" s="218"/>
      <c r="O74" s="216"/>
      <c r="P74" s="217"/>
      <c r="Q74" s="217"/>
      <c r="R74" s="217"/>
      <c r="S74" s="217"/>
      <c r="T74" s="217"/>
      <c r="U74" s="216"/>
      <c r="V74" s="217"/>
      <c r="W74" s="217"/>
      <c r="X74" s="217"/>
      <c r="Y74" s="217"/>
      <c r="Z74" s="217"/>
      <c r="AA74" s="217"/>
      <c r="AB74" s="217"/>
      <c r="AC74" s="218"/>
      <c r="AD74" s="217"/>
      <c r="AE74" s="217"/>
      <c r="AF74" s="217"/>
      <c r="AG74" s="217"/>
      <c r="AH74" s="217"/>
      <c r="AI74" s="217"/>
      <c r="AJ74" s="217"/>
      <c r="AK74" s="217"/>
      <c r="AL74" s="218"/>
      <c r="AM74" s="287"/>
      <c r="AN74" s="288"/>
      <c r="AO74" s="288"/>
      <c r="AP74" s="288"/>
      <c r="AQ74" s="289"/>
    </row>
    <row r="75" spans="1:43" s="40" customFormat="1" ht="13.2" customHeight="1" x14ac:dyDescent="0.2">
      <c r="A75" s="39"/>
      <c r="B75" s="247" t="s">
        <v>18</v>
      </c>
      <c r="C75" s="248"/>
      <c r="D75" s="248"/>
      <c r="E75" s="248"/>
      <c r="F75" s="248"/>
      <c r="G75" s="248"/>
      <c r="H75" s="309"/>
      <c r="I75" s="311"/>
      <c r="J75" s="312"/>
      <c r="K75" s="312"/>
      <c r="L75" s="312"/>
      <c r="M75" s="312"/>
      <c r="N75" s="313"/>
      <c r="O75" s="228">
        <f>O77</f>
        <v>0</v>
      </c>
      <c r="P75" s="229"/>
      <c r="Q75" s="229"/>
      <c r="R75" s="229"/>
      <c r="S75" s="229"/>
      <c r="T75" s="229"/>
      <c r="U75" s="260">
        <f>U77</f>
        <v>0</v>
      </c>
      <c r="V75" s="233"/>
      <c r="W75" s="233"/>
      <c r="X75" s="233"/>
      <c r="Y75" s="233"/>
      <c r="Z75" s="233"/>
      <c r="AA75" s="233"/>
      <c r="AB75" s="233"/>
      <c r="AC75" s="261"/>
      <c r="AD75" s="233">
        <f>AD77</f>
        <v>0</v>
      </c>
      <c r="AE75" s="233"/>
      <c r="AF75" s="233"/>
      <c r="AG75" s="233"/>
      <c r="AH75" s="233"/>
      <c r="AI75" s="233"/>
      <c r="AJ75" s="233"/>
      <c r="AK75" s="233"/>
      <c r="AL75" s="234"/>
      <c r="AM75" s="235"/>
      <c r="AN75" s="236"/>
      <c r="AO75" s="236"/>
      <c r="AP75" s="236"/>
      <c r="AQ75" s="237"/>
    </row>
    <row r="76" spans="1:43" s="40" customFormat="1" ht="13.2" customHeight="1" x14ac:dyDescent="0.2">
      <c r="A76" s="39"/>
      <c r="B76" s="249"/>
      <c r="C76" s="250"/>
      <c r="D76" s="250"/>
      <c r="E76" s="250"/>
      <c r="F76" s="250"/>
      <c r="G76" s="250"/>
      <c r="H76" s="310"/>
      <c r="I76" s="314"/>
      <c r="J76" s="315"/>
      <c r="K76" s="315"/>
      <c r="L76" s="315"/>
      <c r="M76" s="315"/>
      <c r="N76" s="316"/>
      <c r="O76" s="240">
        <f>O78</f>
        <v>0</v>
      </c>
      <c r="P76" s="241"/>
      <c r="Q76" s="241"/>
      <c r="R76" s="241"/>
      <c r="S76" s="241"/>
      <c r="T76" s="23" t="s">
        <v>30</v>
      </c>
      <c r="U76" s="262">
        <f>U78</f>
        <v>0</v>
      </c>
      <c r="V76" s="263"/>
      <c r="W76" s="263"/>
      <c r="X76" s="263"/>
      <c r="Y76" s="263"/>
      <c r="Z76" s="263"/>
      <c r="AA76" s="263"/>
      <c r="AB76" s="263"/>
      <c r="AC76" s="78" t="s">
        <v>31</v>
      </c>
      <c r="AD76" s="243">
        <f>AD78</f>
        <v>0</v>
      </c>
      <c r="AE76" s="243"/>
      <c r="AF76" s="243"/>
      <c r="AG76" s="243"/>
      <c r="AH76" s="243"/>
      <c r="AI76" s="243"/>
      <c r="AJ76" s="243"/>
      <c r="AK76" s="243"/>
      <c r="AL76" s="24" t="s">
        <v>31</v>
      </c>
      <c r="AM76" s="25"/>
      <c r="AN76" s="26"/>
      <c r="AO76" s="26"/>
      <c r="AP76" s="26"/>
      <c r="AQ76" s="27"/>
    </row>
    <row r="77" spans="1:43" s="40" customFormat="1" ht="13.2" customHeight="1" x14ac:dyDescent="0.2">
      <c r="A77" s="39"/>
      <c r="B77" s="28"/>
      <c r="C77" s="247" t="s">
        <v>85</v>
      </c>
      <c r="D77" s="248"/>
      <c r="E77" s="248"/>
      <c r="F77" s="248"/>
      <c r="G77" s="248"/>
      <c r="H77" s="309"/>
      <c r="I77" s="258"/>
      <c r="J77" s="226"/>
      <c r="K77" s="226"/>
      <c r="L77" s="226"/>
      <c r="M77" s="29"/>
      <c r="N77" s="30"/>
      <c r="O77" s="228"/>
      <c r="P77" s="229"/>
      <c r="Q77" s="229"/>
      <c r="R77" s="229"/>
      <c r="S77" s="229"/>
      <c r="T77" s="229"/>
      <c r="U77" s="230">
        <f>ROUNDDOWN((I77/10*O77),0)</f>
        <v>0</v>
      </c>
      <c r="V77" s="231"/>
      <c r="W77" s="231"/>
      <c r="X77" s="231"/>
      <c r="Y77" s="231"/>
      <c r="Z77" s="231"/>
      <c r="AA77" s="231"/>
      <c r="AB77" s="231"/>
      <c r="AC77" s="232"/>
      <c r="AD77" s="233">
        <f>ROUNDDOWN((I77/10*O77/2),0)</f>
        <v>0</v>
      </c>
      <c r="AE77" s="233"/>
      <c r="AF77" s="233"/>
      <c r="AG77" s="233"/>
      <c r="AH77" s="233"/>
      <c r="AI77" s="233"/>
      <c r="AJ77" s="233"/>
      <c r="AK77" s="233"/>
      <c r="AL77" s="234"/>
      <c r="AM77" s="235"/>
      <c r="AN77" s="236"/>
      <c r="AO77" s="236"/>
      <c r="AP77" s="236"/>
      <c r="AQ77" s="237"/>
    </row>
    <row r="78" spans="1:43" s="40" customFormat="1" ht="13.2" customHeight="1" x14ac:dyDescent="0.2">
      <c r="A78" s="39"/>
      <c r="B78" s="28"/>
      <c r="C78" s="251"/>
      <c r="D78" s="222"/>
      <c r="E78" s="222"/>
      <c r="F78" s="222"/>
      <c r="G78" s="222"/>
      <c r="H78" s="223"/>
      <c r="I78" s="259"/>
      <c r="J78" s="227"/>
      <c r="K78" s="227"/>
      <c r="L78" s="227"/>
      <c r="M78" s="238" t="s">
        <v>57</v>
      </c>
      <c r="N78" s="239"/>
      <c r="O78" s="240"/>
      <c r="P78" s="241"/>
      <c r="Q78" s="241"/>
      <c r="R78" s="241"/>
      <c r="S78" s="241"/>
      <c r="T78" s="23" t="s">
        <v>81</v>
      </c>
      <c r="U78" s="242">
        <f>ROUNDDOWN((I77/10*O78),0)</f>
        <v>0</v>
      </c>
      <c r="V78" s="243"/>
      <c r="W78" s="243"/>
      <c r="X78" s="243"/>
      <c r="Y78" s="243"/>
      <c r="Z78" s="243"/>
      <c r="AA78" s="243"/>
      <c r="AB78" s="243"/>
      <c r="AC78" s="79" t="s">
        <v>31</v>
      </c>
      <c r="AD78" s="243">
        <f>ROUNDDOWN((I77/10*O78/2),0)</f>
        <v>0</v>
      </c>
      <c r="AE78" s="243"/>
      <c r="AF78" s="243"/>
      <c r="AG78" s="243"/>
      <c r="AH78" s="243"/>
      <c r="AI78" s="243"/>
      <c r="AJ78" s="243"/>
      <c r="AK78" s="243"/>
      <c r="AL78" s="27" t="s">
        <v>31</v>
      </c>
      <c r="AM78" s="244"/>
      <c r="AN78" s="245"/>
      <c r="AO78" s="245"/>
      <c r="AP78" s="245"/>
      <c r="AQ78" s="246"/>
    </row>
    <row r="79" spans="1:43" s="40" customFormat="1" ht="13.2" customHeight="1" x14ac:dyDescent="0.2">
      <c r="A79" s="39"/>
      <c r="B79" s="362" t="s">
        <v>17</v>
      </c>
      <c r="C79" s="363"/>
      <c r="D79" s="363"/>
      <c r="E79" s="363"/>
      <c r="F79" s="363"/>
      <c r="G79" s="363"/>
      <c r="H79" s="364"/>
      <c r="I79" s="366"/>
      <c r="J79" s="367"/>
      <c r="K79" s="367"/>
      <c r="L79" s="367"/>
      <c r="M79" s="367"/>
      <c r="N79" s="368"/>
      <c r="O79" s="372">
        <f>O81</f>
        <v>0</v>
      </c>
      <c r="P79" s="373"/>
      <c r="Q79" s="373"/>
      <c r="R79" s="373"/>
      <c r="S79" s="373"/>
      <c r="T79" s="373"/>
      <c r="U79" s="374">
        <f>U81</f>
        <v>0</v>
      </c>
      <c r="V79" s="375"/>
      <c r="W79" s="375"/>
      <c r="X79" s="375"/>
      <c r="Y79" s="375"/>
      <c r="Z79" s="375"/>
      <c r="AA79" s="375"/>
      <c r="AB79" s="375"/>
      <c r="AC79" s="376"/>
      <c r="AD79" s="383">
        <f>AD81</f>
        <v>0</v>
      </c>
      <c r="AE79" s="383"/>
      <c r="AF79" s="383"/>
      <c r="AG79" s="383"/>
      <c r="AH79" s="383"/>
      <c r="AI79" s="383"/>
      <c r="AJ79" s="383"/>
      <c r="AK79" s="383"/>
      <c r="AL79" s="389"/>
      <c r="AM79" s="300"/>
      <c r="AN79" s="301"/>
      <c r="AO79" s="301"/>
      <c r="AP79" s="301"/>
      <c r="AQ79" s="302"/>
    </row>
    <row r="80" spans="1:43" s="40" customFormat="1" ht="13.2" customHeight="1" x14ac:dyDescent="0.2">
      <c r="A80" s="39"/>
      <c r="B80" s="365"/>
      <c r="C80" s="363"/>
      <c r="D80" s="363"/>
      <c r="E80" s="363"/>
      <c r="F80" s="363"/>
      <c r="G80" s="363"/>
      <c r="H80" s="364"/>
      <c r="I80" s="369"/>
      <c r="J80" s="370"/>
      <c r="K80" s="370"/>
      <c r="L80" s="370"/>
      <c r="M80" s="370"/>
      <c r="N80" s="371"/>
      <c r="O80" s="387">
        <f>O82</f>
        <v>0</v>
      </c>
      <c r="P80" s="388"/>
      <c r="Q80" s="388"/>
      <c r="R80" s="388"/>
      <c r="S80" s="388"/>
      <c r="T80" s="31" t="s">
        <v>82</v>
      </c>
      <c r="U80" s="390">
        <f>U82</f>
        <v>0</v>
      </c>
      <c r="V80" s="361"/>
      <c r="W80" s="361"/>
      <c r="X80" s="361"/>
      <c r="Y80" s="361"/>
      <c r="Z80" s="361"/>
      <c r="AA80" s="361"/>
      <c r="AB80" s="361"/>
      <c r="AC80" s="80" t="s">
        <v>31</v>
      </c>
      <c r="AD80" s="361">
        <f>AD82</f>
        <v>0</v>
      </c>
      <c r="AE80" s="361"/>
      <c r="AF80" s="361"/>
      <c r="AG80" s="361"/>
      <c r="AH80" s="361"/>
      <c r="AI80" s="361"/>
      <c r="AJ80" s="361"/>
      <c r="AK80" s="361"/>
      <c r="AL80" s="32" t="s">
        <v>31</v>
      </c>
      <c r="AM80" s="244"/>
      <c r="AN80" s="245"/>
      <c r="AO80" s="245"/>
      <c r="AP80" s="245"/>
      <c r="AQ80" s="246"/>
    </row>
    <row r="81" spans="1:43" s="40" customFormat="1" ht="13.2" customHeight="1" x14ac:dyDescent="0.2">
      <c r="A81" s="39"/>
      <c r="B81" s="33"/>
      <c r="C81" s="247" t="s">
        <v>85</v>
      </c>
      <c r="D81" s="248"/>
      <c r="E81" s="248"/>
      <c r="F81" s="248"/>
      <c r="G81" s="248"/>
      <c r="H81" s="309"/>
      <c r="I81" s="377"/>
      <c r="J81" s="378"/>
      <c r="K81" s="378"/>
      <c r="L81" s="378"/>
      <c r="M81" s="34"/>
      <c r="N81" s="35"/>
      <c r="O81" s="381"/>
      <c r="P81" s="382"/>
      <c r="Q81" s="382"/>
      <c r="R81" s="382"/>
      <c r="S81" s="382"/>
      <c r="T81" s="382"/>
      <c r="U81" s="374">
        <f>ROUNDDOWN((I81/10*O81),0)</f>
        <v>0</v>
      </c>
      <c r="V81" s="375"/>
      <c r="W81" s="375"/>
      <c r="X81" s="375"/>
      <c r="Y81" s="375"/>
      <c r="Z81" s="375"/>
      <c r="AA81" s="375"/>
      <c r="AB81" s="375"/>
      <c r="AC81" s="376"/>
      <c r="AD81" s="375">
        <f>ROUNDDOWN((I81/10*O81/2),0)</f>
        <v>0</v>
      </c>
      <c r="AE81" s="375"/>
      <c r="AF81" s="375"/>
      <c r="AG81" s="375"/>
      <c r="AH81" s="375"/>
      <c r="AI81" s="375"/>
      <c r="AJ81" s="375"/>
      <c r="AK81" s="375"/>
      <c r="AL81" s="384"/>
      <c r="AM81" s="235"/>
      <c r="AN81" s="236"/>
      <c r="AO81" s="236"/>
      <c r="AP81" s="236"/>
      <c r="AQ81" s="237"/>
    </row>
    <row r="82" spans="1:43" s="40" customFormat="1" ht="13.2" customHeight="1" x14ac:dyDescent="0.2">
      <c r="A82" s="39"/>
      <c r="B82" s="33"/>
      <c r="C82" s="251"/>
      <c r="D82" s="222"/>
      <c r="E82" s="222"/>
      <c r="F82" s="222"/>
      <c r="G82" s="222"/>
      <c r="H82" s="223"/>
      <c r="I82" s="379"/>
      <c r="J82" s="380"/>
      <c r="K82" s="380"/>
      <c r="L82" s="380"/>
      <c r="M82" s="385" t="s">
        <v>57</v>
      </c>
      <c r="N82" s="386"/>
      <c r="O82" s="387"/>
      <c r="P82" s="388"/>
      <c r="Q82" s="388"/>
      <c r="R82" s="388"/>
      <c r="S82" s="388"/>
      <c r="T82" s="31" t="s">
        <v>81</v>
      </c>
      <c r="U82" s="242">
        <f>ROUNDDOWN((I81/10*O82),0)</f>
        <v>0</v>
      </c>
      <c r="V82" s="243"/>
      <c r="W82" s="243"/>
      <c r="X82" s="243"/>
      <c r="Y82" s="243"/>
      <c r="Z82" s="243"/>
      <c r="AA82" s="243"/>
      <c r="AB82" s="243"/>
      <c r="AC82" s="81" t="s">
        <v>31</v>
      </c>
      <c r="AD82" s="361">
        <f>ROUNDDOWN((I81/10*O82/2),0)</f>
        <v>0</v>
      </c>
      <c r="AE82" s="361"/>
      <c r="AF82" s="361"/>
      <c r="AG82" s="361"/>
      <c r="AH82" s="361"/>
      <c r="AI82" s="361"/>
      <c r="AJ82" s="361"/>
      <c r="AK82" s="361"/>
      <c r="AL82" s="36" t="s">
        <v>31</v>
      </c>
      <c r="AM82" s="244"/>
      <c r="AN82" s="245"/>
      <c r="AO82" s="245"/>
      <c r="AP82" s="245"/>
      <c r="AQ82" s="246"/>
    </row>
    <row r="83" spans="1:43" s="40" customFormat="1" ht="13.2" customHeight="1" x14ac:dyDescent="0.2">
      <c r="A83" s="39"/>
      <c r="B83" s="362" t="s">
        <v>16</v>
      </c>
      <c r="C83" s="363"/>
      <c r="D83" s="363"/>
      <c r="E83" s="363"/>
      <c r="F83" s="363"/>
      <c r="G83" s="363"/>
      <c r="H83" s="364"/>
      <c r="I83" s="366"/>
      <c r="J83" s="367"/>
      <c r="K83" s="367"/>
      <c r="L83" s="367"/>
      <c r="M83" s="367"/>
      <c r="N83" s="368"/>
      <c r="O83" s="372">
        <f>O85</f>
        <v>0</v>
      </c>
      <c r="P83" s="373"/>
      <c r="Q83" s="373"/>
      <c r="R83" s="373"/>
      <c r="S83" s="373"/>
      <c r="T83" s="373"/>
      <c r="U83" s="374">
        <f>U85</f>
        <v>0</v>
      </c>
      <c r="V83" s="375"/>
      <c r="W83" s="375"/>
      <c r="X83" s="375"/>
      <c r="Y83" s="375"/>
      <c r="Z83" s="375"/>
      <c r="AA83" s="375"/>
      <c r="AB83" s="375"/>
      <c r="AC83" s="376"/>
      <c r="AD83" s="383">
        <f>AD85</f>
        <v>0</v>
      </c>
      <c r="AE83" s="383"/>
      <c r="AF83" s="383"/>
      <c r="AG83" s="383"/>
      <c r="AH83" s="383"/>
      <c r="AI83" s="383"/>
      <c r="AJ83" s="383"/>
      <c r="AK83" s="383"/>
      <c r="AL83" s="389"/>
      <c r="AM83" s="300"/>
      <c r="AN83" s="301"/>
      <c r="AO83" s="301"/>
      <c r="AP83" s="301"/>
      <c r="AQ83" s="302"/>
    </row>
    <row r="84" spans="1:43" s="40" customFormat="1" ht="13.2" customHeight="1" x14ac:dyDescent="0.2">
      <c r="A84" s="39"/>
      <c r="B84" s="365"/>
      <c r="C84" s="363"/>
      <c r="D84" s="363"/>
      <c r="E84" s="363"/>
      <c r="F84" s="363"/>
      <c r="G84" s="363"/>
      <c r="H84" s="364"/>
      <c r="I84" s="369"/>
      <c r="J84" s="370"/>
      <c r="K84" s="370"/>
      <c r="L84" s="370"/>
      <c r="M84" s="370"/>
      <c r="N84" s="371"/>
      <c r="O84" s="387">
        <f>O86</f>
        <v>0</v>
      </c>
      <c r="P84" s="388"/>
      <c r="Q84" s="388"/>
      <c r="R84" s="388"/>
      <c r="S84" s="388"/>
      <c r="T84" s="31" t="s">
        <v>83</v>
      </c>
      <c r="U84" s="390">
        <f>U86</f>
        <v>0</v>
      </c>
      <c r="V84" s="361"/>
      <c r="W84" s="361"/>
      <c r="X84" s="361"/>
      <c r="Y84" s="361"/>
      <c r="Z84" s="361"/>
      <c r="AA84" s="361"/>
      <c r="AB84" s="361"/>
      <c r="AC84" s="80" t="s">
        <v>31</v>
      </c>
      <c r="AD84" s="361">
        <f>AD86</f>
        <v>0</v>
      </c>
      <c r="AE84" s="361"/>
      <c r="AF84" s="361"/>
      <c r="AG84" s="361"/>
      <c r="AH84" s="361"/>
      <c r="AI84" s="361"/>
      <c r="AJ84" s="361"/>
      <c r="AK84" s="361"/>
      <c r="AL84" s="32" t="s">
        <v>31</v>
      </c>
      <c r="AM84" s="244"/>
      <c r="AN84" s="245"/>
      <c r="AO84" s="245"/>
      <c r="AP84" s="245"/>
      <c r="AQ84" s="246"/>
    </row>
    <row r="85" spans="1:43" s="40" customFormat="1" ht="13.2" customHeight="1" x14ac:dyDescent="0.2">
      <c r="A85" s="39"/>
      <c r="B85" s="37"/>
      <c r="C85" s="247" t="s">
        <v>85</v>
      </c>
      <c r="D85" s="248"/>
      <c r="E85" s="248"/>
      <c r="F85" s="248"/>
      <c r="G85" s="248"/>
      <c r="H85" s="309"/>
      <c r="I85" s="377"/>
      <c r="J85" s="378"/>
      <c r="K85" s="378"/>
      <c r="L85" s="378"/>
      <c r="M85" s="34"/>
      <c r="N85" s="35"/>
      <c r="O85" s="381"/>
      <c r="P85" s="382"/>
      <c r="Q85" s="382"/>
      <c r="R85" s="382"/>
      <c r="S85" s="382"/>
      <c r="T85" s="382"/>
      <c r="U85" s="374">
        <f>ROUNDDOWN((I85/10*O85),0)</f>
        <v>0</v>
      </c>
      <c r="V85" s="375"/>
      <c r="W85" s="375"/>
      <c r="X85" s="375"/>
      <c r="Y85" s="375"/>
      <c r="Z85" s="375"/>
      <c r="AA85" s="375"/>
      <c r="AB85" s="375"/>
      <c r="AC85" s="376"/>
      <c r="AD85" s="383">
        <f>ROUNDDOWN((I85/10*O85/2),0)</f>
        <v>0</v>
      </c>
      <c r="AE85" s="383"/>
      <c r="AF85" s="383"/>
      <c r="AG85" s="383"/>
      <c r="AH85" s="383"/>
      <c r="AI85" s="383"/>
      <c r="AJ85" s="383"/>
      <c r="AK85" s="383"/>
      <c r="AL85" s="384"/>
      <c r="AM85" s="235"/>
      <c r="AN85" s="236"/>
      <c r="AO85" s="236"/>
      <c r="AP85" s="236"/>
      <c r="AQ85" s="237"/>
    </row>
    <row r="86" spans="1:43" s="40" customFormat="1" ht="13.2" customHeight="1" x14ac:dyDescent="0.2">
      <c r="A86" s="39"/>
      <c r="B86" s="38"/>
      <c r="C86" s="251"/>
      <c r="D86" s="222"/>
      <c r="E86" s="222"/>
      <c r="F86" s="222"/>
      <c r="G86" s="222"/>
      <c r="H86" s="223"/>
      <c r="I86" s="379"/>
      <c r="J86" s="380"/>
      <c r="K86" s="380"/>
      <c r="L86" s="380"/>
      <c r="M86" s="385" t="s">
        <v>57</v>
      </c>
      <c r="N86" s="386"/>
      <c r="O86" s="387"/>
      <c r="P86" s="388"/>
      <c r="Q86" s="388"/>
      <c r="R86" s="388"/>
      <c r="S86" s="388"/>
      <c r="T86" s="31" t="s">
        <v>81</v>
      </c>
      <c r="U86" s="242">
        <f>ROUNDDOWN((I85/10*O86),0)</f>
        <v>0</v>
      </c>
      <c r="V86" s="243"/>
      <c r="W86" s="243"/>
      <c r="X86" s="243"/>
      <c r="Y86" s="243"/>
      <c r="Z86" s="243"/>
      <c r="AA86" s="243"/>
      <c r="AB86" s="243"/>
      <c r="AC86" s="81" t="s">
        <v>31</v>
      </c>
      <c r="AD86" s="361">
        <f>ROUNDDOWN((I85/10*O86/2),0)</f>
        <v>0</v>
      </c>
      <c r="AE86" s="361"/>
      <c r="AF86" s="361"/>
      <c r="AG86" s="361"/>
      <c r="AH86" s="361"/>
      <c r="AI86" s="361"/>
      <c r="AJ86" s="361"/>
      <c r="AK86" s="361"/>
      <c r="AL86" s="36" t="s">
        <v>31</v>
      </c>
      <c r="AM86" s="244"/>
      <c r="AN86" s="245"/>
      <c r="AO86" s="245"/>
      <c r="AP86" s="245"/>
      <c r="AQ86" s="246"/>
    </row>
    <row r="87" spans="1:43" s="40" customFormat="1" ht="13.2" customHeight="1" x14ac:dyDescent="0.2">
      <c r="A87" s="39"/>
      <c r="B87" s="332" t="s">
        <v>84</v>
      </c>
      <c r="C87" s="333"/>
      <c r="D87" s="333"/>
      <c r="E87" s="333"/>
      <c r="F87" s="333"/>
      <c r="G87" s="333"/>
      <c r="H87" s="334"/>
      <c r="I87" s="290"/>
      <c r="J87" s="291"/>
      <c r="K87" s="291"/>
      <c r="L87" s="291"/>
      <c r="M87" s="291"/>
      <c r="N87" s="292"/>
      <c r="O87" s="293">
        <f>O75+O79+O83</f>
        <v>0</v>
      </c>
      <c r="P87" s="294"/>
      <c r="Q87" s="294"/>
      <c r="R87" s="294"/>
      <c r="S87" s="294"/>
      <c r="T87" s="294"/>
      <c r="U87" s="295">
        <f>U75+U79+U83</f>
        <v>0</v>
      </c>
      <c r="V87" s="296"/>
      <c r="W87" s="296"/>
      <c r="X87" s="296"/>
      <c r="Y87" s="296"/>
      <c r="Z87" s="296"/>
      <c r="AA87" s="296"/>
      <c r="AB87" s="296"/>
      <c r="AC87" s="297"/>
      <c r="AD87" s="298">
        <f>AD75+AD79+AD83</f>
        <v>0</v>
      </c>
      <c r="AE87" s="298"/>
      <c r="AF87" s="298"/>
      <c r="AG87" s="298"/>
      <c r="AH87" s="298"/>
      <c r="AI87" s="298"/>
      <c r="AJ87" s="298"/>
      <c r="AK87" s="298"/>
      <c r="AL87" s="299"/>
      <c r="AM87" s="300"/>
      <c r="AN87" s="301"/>
      <c r="AO87" s="301"/>
      <c r="AP87" s="301"/>
      <c r="AQ87" s="302"/>
    </row>
    <row r="88" spans="1:43" s="40" customFormat="1" ht="13.2" customHeight="1" x14ac:dyDescent="0.2">
      <c r="A88" s="39"/>
      <c r="B88" s="335"/>
      <c r="C88" s="336"/>
      <c r="D88" s="336"/>
      <c r="E88" s="336"/>
      <c r="F88" s="336"/>
      <c r="G88" s="336"/>
      <c r="H88" s="337"/>
      <c r="I88" s="268"/>
      <c r="J88" s="269"/>
      <c r="K88" s="269"/>
      <c r="L88" s="269"/>
      <c r="M88" s="269"/>
      <c r="N88" s="270"/>
      <c r="O88" s="240">
        <f>O76+O80+O84</f>
        <v>0</v>
      </c>
      <c r="P88" s="241"/>
      <c r="Q88" s="241"/>
      <c r="R88" s="241"/>
      <c r="S88" s="241"/>
      <c r="T88" s="23" t="s">
        <v>83</v>
      </c>
      <c r="U88" s="262">
        <f>U76+U80+U84</f>
        <v>0</v>
      </c>
      <c r="V88" s="263"/>
      <c r="W88" s="263"/>
      <c r="X88" s="263"/>
      <c r="Y88" s="263"/>
      <c r="Z88" s="263"/>
      <c r="AA88" s="263"/>
      <c r="AB88" s="263"/>
      <c r="AC88" s="77" t="s">
        <v>31</v>
      </c>
      <c r="AD88" s="243">
        <f>AD76+AD80+AD84</f>
        <v>0</v>
      </c>
      <c r="AE88" s="243"/>
      <c r="AF88" s="243"/>
      <c r="AG88" s="243"/>
      <c r="AH88" s="243"/>
      <c r="AI88" s="243"/>
      <c r="AJ88" s="243"/>
      <c r="AK88" s="243"/>
      <c r="AL88" s="27" t="s">
        <v>31</v>
      </c>
      <c r="AM88" s="244"/>
      <c r="AN88" s="245"/>
      <c r="AO88" s="245"/>
      <c r="AP88" s="245"/>
      <c r="AQ88" s="246"/>
    </row>
    <row r="89" spans="1:43" s="120" customFormat="1" ht="13.2" customHeight="1" x14ac:dyDescent="0.2">
      <c r="A89" s="119"/>
      <c r="B89" s="121" t="s">
        <v>238</v>
      </c>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row>
    <row r="90" spans="1:43" s="120" customFormat="1" ht="13.2" customHeight="1" x14ac:dyDescent="0.2">
      <c r="A90" s="119"/>
      <c r="B90" s="121" t="s">
        <v>229</v>
      </c>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row>
    <row r="91" spans="1:43" s="40" customFormat="1" ht="13.2" customHeight="1" x14ac:dyDescent="0.2">
      <c r="A91" s="39"/>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row>
    <row r="92" spans="1:43" ht="12.75" customHeight="1" x14ac:dyDescent="0.2">
      <c r="A92" s="17"/>
      <c r="B92" s="328" t="s">
        <v>86</v>
      </c>
      <c r="C92" s="328"/>
      <c r="D92" s="328"/>
      <c r="E92" s="328"/>
      <c r="F92" s="328"/>
      <c r="G92" s="328"/>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row>
    <row r="93" spans="1:43" ht="12.75" customHeight="1" x14ac:dyDescent="0.2">
      <c r="A93" s="17"/>
      <c r="B93" s="328"/>
      <c r="C93" s="328"/>
      <c r="D93" s="328"/>
      <c r="E93" s="328"/>
      <c r="F93" s="328"/>
      <c r="G93" s="328"/>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row>
    <row r="94" spans="1:43" ht="12.75" customHeight="1" x14ac:dyDescent="0.2">
      <c r="A94" s="17"/>
      <c r="B94" s="328"/>
      <c r="C94" s="328"/>
      <c r="D94" s="328"/>
      <c r="E94" s="328"/>
      <c r="F94" s="328"/>
      <c r="G94" s="328"/>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row>
    <row r="95" spans="1:43" ht="12.75" customHeight="1" x14ac:dyDescent="0.2">
      <c r="A95" s="17"/>
      <c r="B95" s="325"/>
      <c r="C95" s="326"/>
      <c r="D95" s="326"/>
      <c r="E95" s="326"/>
      <c r="F95" s="326"/>
      <c r="G95" s="327"/>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row>
    <row r="96" spans="1:43" ht="12.75" customHeight="1" x14ac:dyDescent="0.2">
      <c r="A96" s="17"/>
      <c r="B96" s="224"/>
      <c r="C96" s="225"/>
      <c r="D96" s="225"/>
      <c r="E96" s="225"/>
      <c r="F96" s="222" t="s">
        <v>34</v>
      </c>
      <c r="G96" s="223"/>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row>
    <row r="97" spans="1:43" ht="12.75" customHeight="1" x14ac:dyDescent="0.2">
      <c r="A97" s="17"/>
      <c r="B97" s="69"/>
      <c r="C97" s="69"/>
      <c r="D97" s="69"/>
      <c r="E97" s="69"/>
      <c r="F97" s="22"/>
      <c r="G97" s="22"/>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row>
    <row r="98" spans="1:43" s="40" customFormat="1" ht="13.2" customHeight="1" x14ac:dyDescent="0.2">
      <c r="A98" s="39"/>
      <c r="B98" s="84"/>
      <c r="D98" s="86" t="s">
        <v>176</v>
      </c>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row>
    <row r="99" spans="1:43" s="40" customFormat="1" ht="12.75" customHeight="1" x14ac:dyDescent="0.2">
      <c r="A99" s="39"/>
      <c r="B99" s="284" t="s">
        <v>13</v>
      </c>
      <c r="C99" s="285"/>
      <c r="D99" s="285"/>
      <c r="E99" s="285"/>
      <c r="F99" s="285"/>
      <c r="G99" s="285"/>
      <c r="H99" s="286"/>
      <c r="I99" s="210" t="s">
        <v>22</v>
      </c>
      <c r="J99" s="211"/>
      <c r="K99" s="211"/>
      <c r="L99" s="211"/>
      <c r="M99" s="211"/>
      <c r="N99" s="212"/>
      <c r="O99" s="210" t="s">
        <v>49</v>
      </c>
      <c r="P99" s="211"/>
      <c r="Q99" s="211"/>
      <c r="R99" s="211"/>
      <c r="S99" s="211"/>
      <c r="T99" s="211"/>
      <c r="U99" s="210" t="s">
        <v>104</v>
      </c>
      <c r="V99" s="211"/>
      <c r="W99" s="211"/>
      <c r="X99" s="211"/>
      <c r="Y99" s="211"/>
      <c r="Z99" s="211"/>
      <c r="AA99" s="211"/>
      <c r="AB99" s="211"/>
      <c r="AC99" s="212"/>
      <c r="AD99" s="211" t="s">
        <v>91</v>
      </c>
      <c r="AE99" s="211"/>
      <c r="AF99" s="211"/>
      <c r="AG99" s="211"/>
      <c r="AH99" s="211"/>
      <c r="AI99" s="211"/>
      <c r="AJ99" s="211"/>
      <c r="AK99" s="211"/>
      <c r="AL99" s="212"/>
      <c r="AM99" s="284" t="s">
        <v>15</v>
      </c>
      <c r="AN99" s="285"/>
      <c r="AO99" s="285"/>
      <c r="AP99" s="285"/>
      <c r="AQ99" s="286"/>
    </row>
    <row r="100" spans="1:43" s="40" customFormat="1" ht="12.75" customHeight="1" x14ac:dyDescent="0.2">
      <c r="A100" s="39"/>
      <c r="B100" s="287"/>
      <c r="C100" s="288"/>
      <c r="D100" s="288"/>
      <c r="E100" s="288"/>
      <c r="F100" s="288"/>
      <c r="G100" s="288"/>
      <c r="H100" s="289"/>
      <c r="I100" s="216"/>
      <c r="J100" s="217"/>
      <c r="K100" s="217"/>
      <c r="L100" s="217"/>
      <c r="M100" s="217"/>
      <c r="N100" s="218"/>
      <c r="O100" s="216"/>
      <c r="P100" s="217"/>
      <c r="Q100" s="217"/>
      <c r="R100" s="217"/>
      <c r="S100" s="217"/>
      <c r="T100" s="217"/>
      <c r="U100" s="216"/>
      <c r="V100" s="217"/>
      <c r="W100" s="217"/>
      <c r="X100" s="217"/>
      <c r="Y100" s="217"/>
      <c r="Z100" s="217"/>
      <c r="AA100" s="217"/>
      <c r="AB100" s="217"/>
      <c r="AC100" s="218"/>
      <c r="AD100" s="217"/>
      <c r="AE100" s="217"/>
      <c r="AF100" s="217"/>
      <c r="AG100" s="217"/>
      <c r="AH100" s="217"/>
      <c r="AI100" s="217"/>
      <c r="AJ100" s="217"/>
      <c r="AK100" s="217"/>
      <c r="AL100" s="218"/>
      <c r="AM100" s="287"/>
      <c r="AN100" s="288"/>
      <c r="AO100" s="288"/>
      <c r="AP100" s="288"/>
      <c r="AQ100" s="289"/>
    </row>
    <row r="101" spans="1:43" s="40" customFormat="1" ht="13.2" customHeight="1" x14ac:dyDescent="0.2">
      <c r="A101" s="39"/>
      <c r="B101" s="247" t="s">
        <v>18</v>
      </c>
      <c r="C101" s="248"/>
      <c r="D101" s="248"/>
      <c r="E101" s="248"/>
      <c r="F101" s="248"/>
      <c r="G101" s="248"/>
      <c r="H101" s="309"/>
      <c r="I101" s="311"/>
      <c r="J101" s="312"/>
      <c r="K101" s="312"/>
      <c r="L101" s="312"/>
      <c r="M101" s="312"/>
      <c r="N101" s="313"/>
      <c r="O101" s="228">
        <f>O103</f>
        <v>0</v>
      </c>
      <c r="P101" s="229"/>
      <c r="Q101" s="229"/>
      <c r="R101" s="229"/>
      <c r="S101" s="229"/>
      <c r="T101" s="229"/>
      <c r="U101" s="260">
        <f>U103</f>
        <v>0</v>
      </c>
      <c r="V101" s="233"/>
      <c r="W101" s="233"/>
      <c r="X101" s="233"/>
      <c r="Y101" s="233"/>
      <c r="Z101" s="233"/>
      <c r="AA101" s="233"/>
      <c r="AB101" s="233"/>
      <c r="AC101" s="261"/>
      <c r="AD101" s="233">
        <f>AD103</f>
        <v>0</v>
      </c>
      <c r="AE101" s="233"/>
      <c r="AF101" s="233"/>
      <c r="AG101" s="233"/>
      <c r="AH101" s="233"/>
      <c r="AI101" s="233"/>
      <c r="AJ101" s="233"/>
      <c r="AK101" s="233"/>
      <c r="AL101" s="234"/>
      <c r="AM101" s="235"/>
      <c r="AN101" s="236"/>
      <c r="AO101" s="236"/>
      <c r="AP101" s="236"/>
      <c r="AQ101" s="237"/>
    </row>
    <row r="102" spans="1:43" s="40" customFormat="1" ht="13.2" customHeight="1" x14ac:dyDescent="0.2">
      <c r="A102" s="39"/>
      <c r="B102" s="249"/>
      <c r="C102" s="250"/>
      <c r="D102" s="250"/>
      <c r="E102" s="250"/>
      <c r="F102" s="250"/>
      <c r="G102" s="250"/>
      <c r="H102" s="310"/>
      <c r="I102" s="314"/>
      <c r="J102" s="315"/>
      <c r="K102" s="315"/>
      <c r="L102" s="315"/>
      <c r="M102" s="315"/>
      <c r="N102" s="316"/>
      <c r="O102" s="240">
        <f>O104</f>
        <v>0</v>
      </c>
      <c r="P102" s="241"/>
      <c r="Q102" s="241"/>
      <c r="R102" s="241"/>
      <c r="S102" s="241"/>
      <c r="T102" s="23" t="s">
        <v>30</v>
      </c>
      <c r="U102" s="262">
        <f>U104</f>
        <v>0</v>
      </c>
      <c r="V102" s="263"/>
      <c r="W102" s="263"/>
      <c r="X102" s="263"/>
      <c r="Y102" s="263"/>
      <c r="Z102" s="263"/>
      <c r="AA102" s="263"/>
      <c r="AB102" s="263"/>
      <c r="AC102" s="78" t="s">
        <v>31</v>
      </c>
      <c r="AD102" s="243">
        <f>AD104</f>
        <v>0</v>
      </c>
      <c r="AE102" s="243"/>
      <c r="AF102" s="243"/>
      <c r="AG102" s="243"/>
      <c r="AH102" s="243"/>
      <c r="AI102" s="243"/>
      <c r="AJ102" s="243"/>
      <c r="AK102" s="243"/>
      <c r="AL102" s="24" t="s">
        <v>31</v>
      </c>
      <c r="AM102" s="25"/>
      <c r="AN102" s="26"/>
      <c r="AO102" s="26"/>
      <c r="AP102" s="26"/>
      <c r="AQ102" s="27"/>
    </row>
    <row r="103" spans="1:43" s="40" customFormat="1" ht="13.2" customHeight="1" x14ac:dyDescent="0.2">
      <c r="A103" s="39"/>
      <c r="B103" s="28"/>
      <c r="C103" s="247" t="s">
        <v>85</v>
      </c>
      <c r="D103" s="248"/>
      <c r="E103" s="248"/>
      <c r="F103" s="248"/>
      <c r="G103" s="248"/>
      <c r="H103" s="309"/>
      <c r="I103" s="258"/>
      <c r="J103" s="226"/>
      <c r="K103" s="226"/>
      <c r="L103" s="226"/>
      <c r="M103" s="29"/>
      <c r="N103" s="30"/>
      <c r="O103" s="228"/>
      <c r="P103" s="229"/>
      <c r="Q103" s="229"/>
      <c r="R103" s="229"/>
      <c r="S103" s="229"/>
      <c r="T103" s="229"/>
      <c r="U103" s="230">
        <f>ROUNDDOWN((I103/10*O103),0)</f>
        <v>0</v>
      </c>
      <c r="V103" s="231"/>
      <c r="W103" s="231"/>
      <c r="X103" s="231"/>
      <c r="Y103" s="231"/>
      <c r="Z103" s="231"/>
      <c r="AA103" s="231"/>
      <c r="AB103" s="231"/>
      <c r="AC103" s="232"/>
      <c r="AD103" s="233">
        <f>ROUNDDOWN((I103/10*O103/2),0)</f>
        <v>0</v>
      </c>
      <c r="AE103" s="233"/>
      <c r="AF103" s="233"/>
      <c r="AG103" s="233"/>
      <c r="AH103" s="233"/>
      <c r="AI103" s="233"/>
      <c r="AJ103" s="233"/>
      <c r="AK103" s="233"/>
      <c r="AL103" s="234"/>
      <c r="AM103" s="235"/>
      <c r="AN103" s="236"/>
      <c r="AO103" s="236"/>
      <c r="AP103" s="236"/>
      <c r="AQ103" s="237"/>
    </row>
    <row r="104" spans="1:43" s="40" customFormat="1" ht="13.2" customHeight="1" x14ac:dyDescent="0.2">
      <c r="A104" s="39"/>
      <c r="B104" s="28"/>
      <c r="C104" s="251"/>
      <c r="D104" s="222"/>
      <c r="E104" s="222"/>
      <c r="F104" s="222"/>
      <c r="G104" s="222"/>
      <c r="H104" s="223"/>
      <c r="I104" s="259"/>
      <c r="J104" s="227"/>
      <c r="K104" s="227"/>
      <c r="L104" s="227"/>
      <c r="M104" s="238" t="s">
        <v>57</v>
      </c>
      <c r="N104" s="239"/>
      <c r="O104" s="240"/>
      <c r="P104" s="241"/>
      <c r="Q104" s="241"/>
      <c r="R104" s="241"/>
      <c r="S104" s="241"/>
      <c r="T104" s="23" t="s">
        <v>81</v>
      </c>
      <c r="U104" s="242">
        <f>ROUNDDOWN((I103/10*O104),0)</f>
        <v>0</v>
      </c>
      <c r="V104" s="243"/>
      <c r="W104" s="243"/>
      <c r="X104" s="243"/>
      <c r="Y104" s="243"/>
      <c r="Z104" s="243"/>
      <c r="AA104" s="243"/>
      <c r="AB104" s="243"/>
      <c r="AC104" s="79" t="s">
        <v>31</v>
      </c>
      <c r="AD104" s="243">
        <f>ROUNDDOWN((I103/10*O104/2),0)</f>
        <v>0</v>
      </c>
      <c r="AE104" s="243"/>
      <c r="AF104" s="243"/>
      <c r="AG104" s="243"/>
      <c r="AH104" s="243"/>
      <c r="AI104" s="243"/>
      <c r="AJ104" s="243"/>
      <c r="AK104" s="243"/>
      <c r="AL104" s="27" t="s">
        <v>31</v>
      </c>
      <c r="AM104" s="244"/>
      <c r="AN104" s="245"/>
      <c r="AO104" s="245"/>
      <c r="AP104" s="245"/>
      <c r="AQ104" s="246"/>
    </row>
    <row r="105" spans="1:43" s="40" customFormat="1" ht="13.2" customHeight="1" x14ac:dyDescent="0.2">
      <c r="A105" s="39"/>
      <c r="B105" s="362" t="s">
        <v>17</v>
      </c>
      <c r="C105" s="363"/>
      <c r="D105" s="363"/>
      <c r="E105" s="363"/>
      <c r="F105" s="363"/>
      <c r="G105" s="363"/>
      <c r="H105" s="364"/>
      <c r="I105" s="366"/>
      <c r="J105" s="367"/>
      <c r="K105" s="367"/>
      <c r="L105" s="367"/>
      <c r="M105" s="367"/>
      <c r="N105" s="368"/>
      <c r="O105" s="372">
        <f>O107</f>
        <v>0</v>
      </c>
      <c r="P105" s="373"/>
      <c r="Q105" s="373"/>
      <c r="R105" s="373"/>
      <c r="S105" s="373"/>
      <c r="T105" s="373"/>
      <c r="U105" s="374">
        <f>U107</f>
        <v>0</v>
      </c>
      <c r="V105" s="375"/>
      <c r="W105" s="375"/>
      <c r="X105" s="375"/>
      <c r="Y105" s="375"/>
      <c r="Z105" s="375"/>
      <c r="AA105" s="375"/>
      <c r="AB105" s="375"/>
      <c r="AC105" s="376"/>
      <c r="AD105" s="383">
        <f>AD107</f>
        <v>0</v>
      </c>
      <c r="AE105" s="383"/>
      <c r="AF105" s="383"/>
      <c r="AG105" s="383"/>
      <c r="AH105" s="383"/>
      <c r="AI105" s="383"/>
      <c r="AJ105" s="383"/>
      <c r="AK105" s="383"/>
      <c r="AL105" s="389"/>
      <c r="AM105" s="300"/>
      <c r="AN105" s="301"/>
      <c r="AO105" s="301"/>
      <c r="AP105" s="301"/>
      <c r="AQ105" s="302"/>
    </row>
    <row r="106" spans="1:43" s="40" customFormat="1" ht="13.2" customHeight="1" x14ac:dyDescent="0.2">
      <c r="A106" s="39"/>
      <c r="B106" s="365"/>
      <c r="C106" s="363"/>
      <c r="D106" s="363"/>
      <c r="E106" s="363"/>
      <c r="F106" s="363"/>
      <c r="G106" s="363"/>
      <c r="H106" s="364"/>
      <c r="I106" s="369"/>
      <c r="J106" s="370"/>
      <c r="K106" s="370"/>
      <c r="L106" s="370"/>
      <c r="M106" s="370"/>
      <c r="N106" s="371"/>
      <c r="O106" s="387">
        <f>O108</f>
        <v>0</v>
      </c>
      <c r="P106" s="388"/>
      <c r="Q106" s="388"/>
      <c r="R106" s="388"/>
      <c r="S106" s="388"/>
      <c r="T106" s="31" t="s">
        <v>82</v>
      </c>
      <c r="U106" s="390">
        <f>U108</f>
        <v>0</v>
      </c>
      <c r="V106" s="361"/>
      <c r="W106" s="361"/>
      <c r="X106" s="361"/>
      <c r="Y106" s="361"/>
      <c r="Z106" s="361"/>
      <c r="AA106" s="361"/>
      <c r="AB106" s="361"/>
      <c r="AC106" s="80" t="s">
        <v>31</v>
      </c>
      <c r="AD106" s="361">
        <f>AD108</f>
        <v>0</v>
      </c>
      <c r="AE106" s="361"/>
      <c r="AF106" s="361"/>
      <c r="AG106" s="361"/>
      <c r="AH106" s="361"/>
      <c r="AI106" s="361"/>
      <c r="AJ106" s="361"/>
      <c r="AK106" s="361"/>
      <c r="AL106" s="32" t="s">
        <v>31</v>
      </c>
      <c r="AM106" s="244"/>
      <c r="AN106" s="245"/>
      <c r="AO106" s="245"/>
      <c r="AP106" s="245"/>
      <c r="AQ106" s="246"/>
    </row>
    <row r="107" spans="1:43" s="40" customFormat="1" ht="13.2" customHeight="1" x14ac:dyDescent="0.2">
      <c r="A107" s="39"/>
      <c r="B107" s="33"/>
      <c r="C107" s="247" t="s">
        <v>85</v>
      </c>
      <c r="D107" s="248"/>
      <c r="E107" s="248"/>
      <c r="F107" s="248"/>
      <c r="G107" s="248"/>
      <c r="H107" s="309"/>
      <c r="I107" s="377"/>
      <c r="J107" s="378"/>
      <c r="K107" s="378"/>
      <c r="L107" s="378"/>
      <c r="M107" s="34"/>
      <c r="N107" s="35"/>
      <c r="O107" s="381"/>
      <c r="P107" s="382"/>
      <c r="Q107" s="382"/>
      <c r="R107" s="382"/>
      <c r="S107" s="382"/>
      <c r="T107" s="382"/>
      <c r="U107" s="374">
        <f>ROUNDDOWN((I107/10*O107),0)</f>
        <v>0</v>
      </c>
      <c r="V107" s="375"/>
      <c r="W107" s="375"/>
      <c r="X107" s="375"/>
      <c r="Y107" s="375"/>
      <c r="Z107" s="375"/>
      <c r="AA107" s="375"/>
      <c r="AB107" s="375"/>
      <c r="AC107" s="376"/>
      <c r="AD107" s="375">
        <f>ROUNDDOWN((I107/10*O107/2),0)</f>
        <v>0</v>
      </c>
      <c r="AE107" s="375"/>
      <c r="AF107" s="375"/>
      <c r="AG107" s="375"/>
      <c r="AH107" s="375"/>
      <c r="AI107" s="375"/>
      <c r="AJ107" s="375"/>
      <c r="AK107" s="375"/>
      <c r="AL107" s="384"/>
      <c r="AM107" s="235"/>
      <c r="AN107" s="236"/>
      <c r="AO107" s="236"/>
      <c r="AP107" s="236"/>
      <c r="AQ107" s="237"/>
    </row>
    <row r="108" spans="1:43" s="40" customFormat="1" ht="13.2" customHeight="1" x14ac:dyDescent="0.2">
      <c r="A108" s="39"/>
      <c r="B108" s="33"/>
      <c r="C108" s="251"/>
      <c r="D108" s="222"/>
      <c r="E108" s="222"/>
      <c r="F108" s="222"/>
      <c r="G108" s="222"/>
      <c r="H108" s="223"/>
      <c r="I108" s="379"/>
      <c r="J108" s="380"/>
      <c r="K108" s="380"/>
      <c r="L108" s="380"/>
      <c r="M108" s="385" t="s">
        <v>57</v>
      </c>
      <c r="N108" s="386"/>
      <c r="O108" s="387"/>
      <c r="P108" s="388"/>
      <c r="Q108" s="388"/>
      <c r="R108" s="388"/>
      <c r="S108" s="388"/>
      <c r="T108" s="31" t="s">
        <v>81</v>
      </c>
      <c r="U108" s="242">
        <f>ROUNDDOWN((I107/10*O108),0)</f>
        <v>0</v>
      </c>
      <c r="V108" s="243"/>
      <c r="W108" s="243"/>
      <c r="X108" s="243"/>
      <c r="Y108" s="243"/>
      <c r="Z108" s="243"/>
      <c r="AA108" s="243"/>
      <c r="AB108" s="243"/>
      <c r="AC108" s="81" t="s">
        <v>31</v>
      </c>
      <c r="AD108" s="361">
        <f>ROUNDDOWN((I107/10*O108/2),0)</f>
        <v>0</v>
      </c>
      <c r="AE108" s="361"/>
      <c r="AF108" s="361"/>
      <c r="AG108" s="361"/>
      <c r="AH108" s="361"/>
      <c r="AI108" s="361"/>
      <c r="AJ108" s="361"/>
      <c r="AK108" s="361"/>
      <c r="AL108" s="36" t="s">
        <v>31</v>
      </c>
      <c r="AM108" s="244"/>
      <c r="AN108" s="245"/>
      <c r="AO108" s="245"/>
      <c r="AP108" s="245"/>
      <c r="AQ108" s="246"/>
    </row>
    <row r="109" spans="1:43" s="40" customFormat="1" ht="13.2" customHeight="1" x14ac:dyDescent="0.2">
      <c r="A109" s="39"/>
      <c r="B109" s="362" t="s">
        <v>16</v>
      </c>
      <c r="C109" s="363"/>
      <c r="D109" s="363"/>
      <c r="E109" s="363"/>
      <c r="F109" s="363"/>
      <c r="G109" s="363"/>
      <c r="H109" s="364"/>
      <c r="I109" s="366"/>
      <c r="J109" s="367"/>
      <c r="K109" s="367"/>
      <c r="L109" s="367"/>
      <c r="M109" s="367"/>
      <c r="N109" s="368"/>
      <c r="O109" s="372">
        <f>O111</f>
        <v>0</v>
      </c>
      <c r="P109" s="373"/>
      <c r="Q109" s="373"/>
      <c r="R109" s="373"/>
      <c r="S109" s="373"/>
      <c r="T109" s="373"/>
      <c r="U109" s="374">
        <f>U111</f>
        <v>0</v>
      </c>
      <c r="V109" s="375"/>
      <c r="W109" s="375"/>
      <c r="X109" s="375"/>
      <c r="Y109" s="375"/>
      <c r="Z109" s="375"/>
      <c r="AA109" s="375"/>
      <c r="AB109" s="375"/>
      <c r="AC109" s="376"/>
      <c r="AD109" s="383">
        <f>AD111</f>
        <v>0</v>
      </c>
      <c r="AE109" s="383"/>
      <c r="AF109" s="383"/>
      <c r="AG109" s="383"/>
      <c r="AH109" s="383"/>
      <c r="AI109" s="383"/>
      <c r="AJ109" s="383"/>
      <c r="AK109" s="383"/>
      <c r="AL109" s="389"/>
      <c r="AM109" s="300"/>
      <c r="AN109" s="301"/>
      <c r="AO109" s="301"/>
      <c r="AP109" s="301"/>
      <c r="AQ109" s="302"/>
    </row>
    <row r="110" spans="1:43" s="40" customFormat="1" ht="13.2" customHeight="1" x14ac:dyDescent="0.2">
      <c r="A110" s="39"/>
      <c r="B110" s="365"/>
      <c r="C110" s="363"/>
      <c r="D110" s="363"/>
      <c r="E110" s="363"/>
      <c r="F110" s="363"/>
      <c r="G110" s="363"/>
      <c r="H110" s="364"/>
      <c r="I110" s="369"/>
      <c r="J110" s="370"/>
      <c r="K110" s="370"/>
      <c r="L110" s="370"/>
      <c r="M110" s="370"/>
      <c r="N110" s="371"/>
      <c r="O110" s="387">
        <f>O112</f>
        <v>0</v>
      </c>
      <c r="P110" s="388"/>
      <c r="Q110" s="388"/>
      <c r="R110" s="388"/>
      <c r="S110" s="388"/>
      <c r="T110" s="31" t="s">
        <v>83</v>
      </c>
      <c r="U110" s="390">
        <f>U112</f>
        <v>0</v>
      </c>
      <c r="V110" s="361"/>
      <c r="W110" s="361"/>
      <c r="X110" s="361"/>
      <c r="Y110" s="361"/>
      <c r="Z110" s="361"/>
      <c r="AA110" s="361"/>
      <c r="AB110" s="361"/>
      <c r="AC110" s="80" t="s">
        <v>31</v>
      </c>
      <c r="AD110" s="361">
        <f>AD112</f>
        <v>0</v>
      </c>
      <c r="AE110" s="361"/>
      <c r="AF110" s="361"/>
      <c r="AG110" s="361"/>
      <c r="AH110" s="361"/>
      <c r="AI110" s="361"/>
      <c r="AJ110" s="361"/>
      <c r="AK110" s="361"/>
      <c r="AL110" s="32" t="s">
        <v>31</v>
      </c>
      <c r="AM110" s="244"/>
      <c r="AN110" s="245"/>
      <c r="AO110" s="245"/>
      <c r="AP110" s="245"/>
      <c r="AQ110" s="246"/>
    </row>
    <row r="111" spans="1:43" s="40" customFormat="1" ht="13.2" customHeight="1" x14ac:dyDescent="0.2">
      <c r="A111" s="39"/>
      <c r="B111" s="37"/>
      <c r="C111" s="247" t="s">
        <v>85</v>
      </c>
      <c r="D111" s="248"/>
      <c r="E111" s="248"/>
      <c r="F111" s="248"/>
      <c r="G111" s="248"/>
      <c r="H111" s="309"/>
      <c r="I111" s="377"/>
      <c r="J111" s="378"/>
      <c r="K111" s="378"/>
      <c r="L111" s="378"/>
      <c r="M111" s="34"/>
      <c r="N111" s="35"/>
      <c r="O111" s="381"/>
      <c r="P111" s="382"/>
      <c r="Q111" s="382"/>
      <c r="R111" s="382"/>
      <c r="S111" s="382"/>
      <c r="T111" s="382"/>
      <c r="U111" s="374">
        <f>ROUNDDOWN((I111/10*O111),0)</f>
        <v>0</v>
      </c>
      <c r="V111" s="375"/>
      <c r="W111" s="375"/>
      <c r="X111" s="375"/>
      <c r="Y111" s="375"/>
      <c r="Z111" s="375"/>
      <c r="AA111" s="375"/>
      <c r="AB111" s="375"/>
      <c r="AC111" s="376"/>
      <c r="AD111" s="383">
        <f>ROUNDDOWN((I111/10*O111/2),0)</f>
        <v>0</v>
      </c>
      <c r="AE111" s="383"/>
      <c r="AF111" s="383"/>
      <c r="AG111" s="383"/>
      <c r="AH111" s="383"/>
      <c r="AI111" s="383"/>
      <c r="AJ111" s="383"/>
      <c r="AK111" s="383"/>
      <c r="AL111" s="384"/>
      <c r="AM111" s="235"/>
      <c r="AN111" s="236"/>
      <c r="AO111" s="236"/>
      <c r="AP111" s="236"/>
      <c r="AQ111" s="237"/>
    </row>
    <row r="112" spans="1:43" s="40" customFormat="1" ht="13.2" customHeight="1" x14ac:dyDescent="0.2">
      <c r="A112" s="39"/>
      <c r="B112" s="38"/>
      <c r="C112" s="251"/>
      <c r="D112" s="222"/>
      <c r="E112" s="222"/>
      <c r="F112" s="222"/>
      <c r="G112" s="222"/>
      <c r="H112" s="223"/>
      <c r="I112" s="379"/>
      <c r="J112" s="380"/>
      <c r="K112" s="380"/>
      <c r="L112" s="380"/>
      <c r="M112" s="385" t="s">
        <v>57</v>
      </c>
      <c r="N112" s="386"/>
      <c r="O112" s="387"/>
      <c r="P112" s="388"/>
      <c r="Q112" s="388"/>
      <c r="R112" s="388"/>
      <c r="S112" s="388"/>
      <c r="T112" s="31" t="s">
        <v>81</v>
      </c>
      <c r="U112" s="242">
        <f>ROUNDDOWN((I111/10*O112),0)</f>
        <v>0</v>
      </c>
      <c r="V112" s="243"/>
      <c r="W112" s="243"/>
      <c r="X112" s="243"/>
      <c r="Y112" s="243"/>
      <c r="Z112" s="243"/>
      <c r="AA112" s="243"/>
      <c r="AB112" s="243"/>
      <c r="AC112" s="81" t="s">
        <v>31</v>
      </c>
      <c r="AD112" s="361">
        <f>ROUNDDOWN((I111/10*O112/2),0)</f>
        <v>0</v>
      </c>
      <c r="AE112" s="361"/>
      <c r="AF112" s="361"/>
      <c r="AG112" s="361"/>
      <c r="AH112" s="361"/>
      <c r="AI112" s="361"/>
      <c r="AJ112" s="361"/>
      <c r="AK112" s="361"/>
      <c r="AL112" s="36" t="s">
        <v>31</v>
      </c>
      <c r="AM112" s="244"/>
      <c r="AN112" s="245"/>
      <c r="AO112" s="245"/>
      <c r="AP112" s="245"/>
      <c r="AQ112" s="246"/>
    </row>
    <row r="113" spans="1:45" s="40" customFormat="1" ht="13.2" customHeight="1" x14ac:dyDescent="0.2">
      <c r="A113" s="39"/>
      <c r="B113" s="332" t="s">
        <v>84</v>
      </c>
      <c r="C113" s="333"/>
      <c r="D113" s="333"/>
      <c r="E113" s="333"/>
      <c r="F113" s="333"/>
      <c r="G113" s="333"/>
      <c r="H113" s="334"/>
      <c r="I113" s="290"/>
      <c r="J113" s="291"/>
      <c r="K113" s="291"/>
      <c r="L113" s="291"/>
      <c r="M113" s="291"/>
      <c r="N113" s="292"/>
      <c r="O113" s="293">
        <f>O101+O105+O109</f>
        <v>0</v>
      </c>
      <c r="P113" s="294"/>
      <c r="Q113" s="294"/>
      <c r="R113" s="294"/>
      <c r="S113" s="294"/>
      <c r="T113" s="294"/>
      <c r="U113" s="295">
        <f>U101+U105+U109</f>
        <v>0</v>
      </c>
      <c r="V113" s="296"/>
      <c r="W113" s="296"/>
      <c r="X113" s="296"/>
      <c r="Y113" s="296"/>
      <c r="Z113" s="296"/>
      <c r="AA113" s="296"/>
      <c r="AB113" s="296"/>
      <c r="AC113" s="297"/>
      <c r="AD113" s="298">
        <f>AD101+AD105+AD109</f>
        <v>0</v>
      </c>
      <c r="AE113" s="298"/>
      <c r="AF113" s="298"/>
      <c r="AG113" s="298"/>
      <c r="AH113" s="298"/>
      <c r="AI113" s="298"/>
      <c r="AJ113" s="298"/>
      <c r="AK113" s="298"/>
      <c r="AL113" s="299"/>
      <c r="AM113" s="300"/>
      <c r="AN113" s="301"/>
      <c r="AO113" s="301"/>
      <c r="AP113" s="301"/>
      <c r="AQ113" s="302"/>
    </row>
    <row r="114" spans="1:45" s="40" customFormat="1" ht="13.2" customHeight="1" x14ac:dyDescent="0.2">
      <c r="A114" s="39"/>
      <c r="B114" s="335"/>
      <c r="C114" s="336"/>
      <c r="D114" s="336"/>
      <c r="E114" s="336"/>
      <c r="F114" s="336"/>
      <c r="G114" s="336"/>
      <c r="H114" s="337"/>
      <c r="I114" s="268"/>
      <c r="J114" s="269"/>
      <c r="K114" s="269"/>
      <c r="L114" s="269"/>
      <c r="M114" s="269"/>
      <c r="N114" s="270"/>
      <c r="O114" s="240">
        <f>O102+O106+O110</f>
        <v>0</v>
      </c>
      <c r="P114" s="241"/>
      <c r="Q114" s="241"/>
      <c r="R114" s="241"/>
      <c r="S114" s="241"/>
      <c r="T114" s="23" t="s">
        <v>83</v>
      </c>
      <c r="U114" s="262">
        <f>U102+U106+U110</f>
        <v>0</v>
      </c>
      <c r="V114" s="263"/>
      <c r="W114" s="263"/>
      <c r="X114" s="263"/>
      <c r="Y114" s="263"/>
      <c r="Z114" s="263"/>
      <c r="AA114" s="263"/>
      <c r="AB114" s="263"/>
      <c r="AC114" s="77" t="s">
        <v>31</v>
      </c>
      <c r="AD114" s="243">
        <f>AD102+AD106+AD110</f>
        <v>0</v>
      </c>
      <c r="AE114" s="243"/>
      <c r="AF114" s="243"/>
      <c r="AG114" s="243"/>
      <c r="AH114" s="243"/>
      <c r="AI114" s="243"/>
      <c r="AJ114" s="243"/>
      <c r="AK114" s="243"/>
      <c r="AL114" s="27" t="s">
        <v>31</v>
      </c>
      <c r="AM114" s="244"/>
      <c r="AN114" s="245"/>
      <c r="AO114" s="245"/>
      <c r="AP114" s="245"/>
      <c r="AQ114" s="246"/>
    </row>
    <row r="115" spans="1:45" s="120" customFormat="1" ht="12.75" customHeight="1" x14ac:dyDescent="0.2">
      <c r="A115" s="119"/>
      <c r="B115" s="121" t="s">
        <v>238</v>
      </c>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row>
    <row r="116" spans="1:45" s="120" customFormat="1" ht="13.2" customHeight="1" x14ac:dyDescent="0.2">
      <c r="A116" s="119"/>
      <c r="B116" s="121" t="s">
        <v>229</v>
      </c>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row>
    <row r="117" spans="1:45" s="40" customFormat="1" ht="13.2" customHeight="1" x14ac:dyDescent="0.2">
      <c r="A117" s="39"/>
      <c r="B117" s="124"/>
      <c r="C117" s="124"/>
      <c r="D117" s="124"/>
      <c r="E117" s="124"/>
      <c r="F117" s="124"/>
      <c r="G117" s="124"/>
      <c r="H117" s="87"/>
      <c r="I117" s="21"/>
      <c r="J117" s="21"/>
      <c r="K117" s="21"/>
      <c r="L117" s="21"/>
      <c r="M117" s="21"/>
      <c r="N117" s="21"/>
      <c r="O117" s="125"/>
      <c r="P117" s="125"/>
      <c r="Q117" s="125"/>
      <c r="R117" s="125"/>
      <c r="S117" s="125"/>
      <c r="T117" s="82"/>
      <c r="U117" s="85"/>
      <c r="V117" s="85"/>
      <c r="W117" s="85"/>
      <c r="X117" s="85"/>
      <c r="Y117" s="85"/>
      <c r="Z117" s="85"/>
      <c r="AA117" s="85"/>
      <c r="AB117" s="85"/>
      <c r="AC117" s="20"/>
      <c r="AD117" s="85"/>
      <c r="AE117" s="85"/>
      <c r="AF117" s="85"/>
      <c r="AG117" s="85"/>
      <c r="AH117" s="85"/>
      <c r="AI117" s="85"/>
      <c r="AJ117" s="85"/>
      <c r="AK117" s="85"/>
      <c r="AL117" s="20"/>
      <c r="AM117" s="20"/>
      <c r="AN117" s="20"/>
      <c r="AO117" s="20"/>
      <c r="AP117" s="20"/>
      <c r="AQ117" s="20"/>
    </row>
    <row r="118" spans="1:45" ht="12.75" customHeight="1" x14ac:dyDescent="0.2">
      <c r="A118" s="17"/>
      <c r="B118" s="328" t="s">
        <v>86</v>
      </c>
      <c r="C118" s="328"/>
      <c r="D118" s="328"/>
      <c r="E118" s="328"/>
      <c r="F118" s="328"/>
      <c r="G118" s="328"/>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row>
    <row r="119" spans="1:45" ht="12.75" customHeight="1" x14ac:dyDescent="0.2">
      <c r="A119" s="17"/>
      <c r="B119" s="328"/>
      <c r="C119" s="328"/>
      <c r="D119" s="328"/>
      <c r="E119" s="328"/>
      <c r="F119" s="328"/>
      <c r="G119" s="328"/>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row>
    <row r="120" spans="1:45" ht="12.75" customHeight="1" x14ac:dyDescent="0.2">
      <c r="A120" s="17"/>
      <c r="B120" s="328"/>
      <c r="C120" s="328"/>
      <c r="D120" s="328"/>
      <c r="E120" s="328"/>
      <c r="F120" s="328"/>
      <c r="G120" s="328"/>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row>
    <row r="121" spans="1:45" ht="12.75" customHeight="1" x14ac:dyDescent="0.2">
      <c r="A121" s="17"/>
      <c r="B121" s="325"/>
      <c r="C121" s="326"/>
      <c r="D121" s="326"/>
      <c r="E121" s="326"/>
      <c r="F121" s="326"/>
      <c r="G121" s="327"/>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row>
    <row r="122" spans="1:45" ht="12.75" customHeight="1" x14ac:dyDescent="0.2">
      <c r="A122" s="17"/>
      <c r="B122" s="224"/>
      <c r="C122" s="225"/>
      <c r="D122" s="225"/>
      <c r="E122" s="225"/>
      <c r="F122" s="222" t="s">
        <v>34</v>
      </c>
      <c r="G122" s="223"/>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row>
    <row r="123" spans="1:45" s="40" customFormat="1" ht="13.2" customHeight="1" x14ac:dyDescent="0.2">
      <c r="A123" s="39"/>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row>
    <row r="124" spans="1:45" s="40" customFormat="1" ht="13.2" customHeight="1" x14ac:dyDescent="0.2">
      <c r="A124" s="39"/>
      <c r="B124" s="84"/>
      <c r="D124" s="86" t="s">
        <v>151</v>
      </c>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M124" s="100"/>
      <c r="AN124" s="100"/>
      <c r="AO124" s="100"/>
      <c r="AP124" s="100"/>
      <c r="AQ124" s="100"/>
      <c r="AR124" s="100"/>
      <c r="AS124" s="100"/>
    </row>
    <row r="125" spans="1:45" s="40" customFormat="1" ht="12.75" customHeight="1" x14ac:dyDescent="0.2">
      <c r="A125" s="39"/>
      <c r="B125" s="284" t="s">
        <v>13</v>
      </c>
      <c r="C125" s="285"/>
      <c r="D125" s="285"/>
      <c r="E125" s="285"/>
      <c r="F125" s="285"/>
      <c r="G125" s="285"/>
      <c r="H125" s="286"/>
      <c r="I125" s="210" t="s">
        <v>22</v>
      </c>
      <c r="J125" s="211"/>
      <c r="K125" s="211"/>
      <c r="L125" s="211"/>
      <c r="M125" s="211"/>
      <c r="N125" s="212"/>
      <c r="O125" s="210" t="s">
        <v>49</v>
      </c>
      <c r="P125" s="211"/>
      <c r="Q125" s="211"/>
      <c r="R125" s="211"/>
      <c r="S125" s="211"/>
      <c r="T125" s="211"/>
      <c r="U125" s="210" t="s">
        <v>104</v>
      </c>
      <c r="V125" s="211"/>
      <c r="W125" s="211"/>
      <c r="X125" s="211"/>
      <c r="Y125" s="211"/>
      <c r="Z125" s="211"/>
      <c r="AA125" s="211"/>
      <c r="AB125" s="211"/>
      <c r="AC125" s="212"/>
      <c r="AD125" s="211" t="s">
        <v>91</v>
      </c>
      <c r="AE125" s="211"/>
      <c r="AF125" s="211"/>
      <c r="AG125" s="211"/>
      <c r="AH125" s="211"/>
      <c r="AI125" s="211"/>
      <c r="AJ125" s="211"/>
      <c r="AK125" s="211"/>
      <c r="AL125" s="212"/>
      <c r="AM125" s="303" t="s">
        <v>15</v>
      </c>
      <c r="AN125" s="304"/>
      <c r="AO125" s="304"/>
      <c r="AP125" s="304"/>
      <c r="AQ125" s="305"/>
      <c r="AR125" s="100"/>
      <c r="AS125" s="100"/>
    </row>
    <row r="126" spans="1:45" s="40" customFormat="1" ht="12.75" customHeight="1" x14ac:dyDescent="0.2">
      <c r="A126" s="39"/>
      <c r="B126" s="287"/>
      <c r="C126" s="288"/>
      <c r="D126" s="288"/>
      <c r="E126" s="288"/>
      <c r="F126" s="288"/>
      <c r="G126" s="288"/>
      <c r="H126" s="289"/>
      <c r="I126" s="216"/>
      <c r="J126" s="217"/>
      <c r="K126" s="217"/>
      <c r="L126" s="217"/>
      <c r="M126" s="217"/>
      <c r="N126" s="218"/>
      <c r="O126" s="216"/>
      <c r="P126" s="217"/>
      <c r="Q126" s="217"/>
      <c r="R126" s="217"/>
      <c r="S126" s="217"/>
      <c r="T126" s="217"/>
      <c r="U126" s="216"/>
      <c r="V126" s="217"/>
      <c r="W126" s="217"/>
      <c r="X126" s="217"/>
      <c r="Y126" s="217"/>
      <c r="Z126" s="217"/>
      <c r="AA126" s="217"/>
      <c r="AB126" s="217"/>
      <c r="AC126" s="218"/>
      <c r="AD126" s="217"/>
      <c r="AE126" s="217"/>
      <c r="AF126" s="217"/>
      <c r="AG126" s="217"/>
      <c r="AH126" s="217"/>
      <c r="AI126" s="217"/>
      <c r="AJ126" s="217"/>
      <c r="AK126" s="217"/>
      <c r="AL126" s="218"/>
      <c r="AM126" s="306"/>
      <c r="AN126" s="307"/>
      <c r="AO126" s="307"/>
      <c r="AP126" s="307"/>
      <c r="AQ126" s="308"/>
      <c r="AR126" s="100"/>
      <c r="AS126" s="100"/>
    </row>
    <row r="127" spans="1:45" s="40" customFormat="1" ht="13.2" customHeight="1" x14ac:dyDescent="0.2">
      <c r="A127" s="39"/>
      <c r="B127" s="247" t="s">
        <v>152</v>
      </c>
      <c r="C127" s="248"/>
      <c r="D127" s="248"/>
      <c r="E127" s="248"/>
      <c r="F127" s="248"/>
      <c r="G127" s="248"/>
      <c r="H127" s="309"/>
      <c r="I127" s="311"/>
      <c r="J127" s="312"/>
      <c r="K127" s="312"/>
      <c r="L127" s="312"/>
      <c r="M127" s="312"/>
      <c r="N127" s="313"/>
      <c r="O127" s="228">
        <f>O129</f>
        <v>0</v>
      </c>
      <c r="P127" s="229"/>
      <c r="Q127" s="229"/>
      <c r="R127" s="229"/>
      <c r="S127" s="229"/>
      <c r="T127" s="229"/>
      <c r="U127" s="260">
        <f>U129</f>
        <v>0</v>
      </c>
      <c r="V127" s="233"/>
      <c r="W127" s="233"/>
      <c r="X127" s="233"/>
      <c r="Y127" s="233"/>
      <c r="Z127" s="233"/>
      <c r="AA127" s="233"/>
      <c r="AB127" s="233"/>
      <c r="AC127" s="261"/>
      <c r="AD127" s="233">
        <f>AD129</f>
        <v>0</v>
      </c>
      <c r="AE127" s="233"/>
      <c r="AF127" s="233"/>
      <c r="AG127" s="233"/>
      <c r="AH127" s="233"/>
      <c r="AI127" s="233"/>
      <c r="AJ127" s="233"/>
      <c r="AK127" s="233"/>
      <c r="AL127" s="234"/>
      <c r="AM127" s="317"/>
      <c r="AN127" s="318"/>
      <c r="AO127" s="318"/>
      <c r="AP127" s="318"/>
      <c r="AQ127" s="319"/>
      <c r="AR127" s="100"/>
      <c r="AS127" s="100"/>
    </row>
    <row r="128" spans="1:45" s="40" customFormat="1" ht="13.2" customHeight="1" x14ac:dyDescent="0.2">
      <c r="A128" s="39"/>
      <c r="B128" s="249"/>
      <c r="C128" s="250"/>
      <c r="D128" s="250"/>
      <c r="E128" s="250"/>
      <c r="F128" s="250"/>
      <c r="G128" s="250"/>
      <c r="H128" s="310"/>
      <c r="I128" s="314"/>
      <c r="J128" s="315"/>
      <c r="K128" s="315"/>
      <c r="L128" s="315"/>
      <c r="M128" s="315"/>
      <c r="N128" s="316"/>
      <c r="O128" s="240">
        <f>O130</f>
        <v>0</v>
      </c>
      <c r="P128" s="241"/>
      <c r="Q128" s="241"/>
      <c r="R128" s="241"/>
      <c r="S128" s="241"/>
      <c r="T128" s="23" t="s">
        <v>30</v>
      </c>
      <c r="U128" s="262">
        <f>U130</f>
        <v>0</v>
      </c>
      <c r="V128" s="263"/>
      <c r="W128" s="263"/>
      <c r="X128" s="263"/>
      <c r="Y128" s="263"/>
      <c r="Z128" s="263"/>
      <c r="AA128" s="263"/>
      <c r="AB128" s="263"/>
      <c r="AC128" s="78" t="s">
        <v>31</v>
      </c>
      <c r="AD128" s="243">
        <f>AD130</f>
        <v>0</v>
      </c>
      <c r="AE128" s="243"/>
      <c r="AF128" s="243"/>
      <c r="AG128" s="243"/>
      <c r="AH128" s="243"/>
      <c r="AI128" s="243"/>
      <c r="AJ128" s="243"/>
      <c r="AK128" s="243"/>
      <c r="AL128" s="24" t="s">
        <v>31</v>
      </c>
      <c r="AM128" s="101"/>
      <c r="AN128" s="102"/>
      <c r="AO128" s="102"/>
      <c r="AP128" s="102"/>
      <c r="AQ128" s="103"/>
      <c r="AR128" s="100"/>
      <c r="AS128" s="100"/>
    </row>
    <row r="129" spans="1:45" s="40" customFormat="1" ht="13.2" customHeight="1" x14ac:dyDescent="0.2">
      <c r="A129" s="39"/>
      <c r="B129" s="28"/>
      <c r="C129" s="247" t="s">
        <v>85</v>
      </c>
      <c r="D129" s="248"/>
      <c r="E129" s="248"/>
      <c r="F129" s="248"/>
      <c r="G129" s="248"/>
      <c r="H129" s="309"/>
      <c r="I129" s="258"/>
      <c r="J129" s="226"/>
      <c r="K129" s="226"/>
      <c r="L129" s="226"/>
      <c r="M129" s="29"/>
      <c r="N129" s="30"/>
      <c r="O129" s="228"/>
      <c r="P129" s="229"/>
      <c r="Q129" s="229"/>
      <c r="R129" s="229"/>
      <c r="S129" s="229"/>
      <c r="T129" s="229"/>
      <c r="U129" s="230">
        <f>ROUNDDOWN((I129/10*O129),0)</f>
        <v>0</v>
      </c>
      <c r="V129" s="231"/>
      <c r="W129" s="231"/>
      <c r="X129" s="231"/>
      <c r="Y129" s="231"/>
      <c r="Z129" s="231"/>
      <c r="AA129" s="231"/>
      <c r="AB129" s="231"/>
      <c r="AC129" s="232"/>
      <c r="AD129" s="233">
        <f>ROUNDDOWN((I129/10*O129/2),0)</f>
        <v>0</v>
      </c>
      <c r="AE129" s="233"/>
      <c r="AF129" s="233"/>
      <c r="AG129" s="233"/>
      <c r="AH129" s="233"/>
      <c r="AI129" s="233"/>
      <c r="AJ129" s="233"/>
      <c r="AK129" s="233"/>
      <c r="AL129" s="234"/>
      <c r="AM129" s="235"/>
      <c r="AN129" s="236"/>
      <c r="AO129" s="236"/>
      <c r="AP129" s="236"/>
      <c r="AQ129" s="237"/>
      <c r="AR129" s="100"/>
      <c r="AS129" s="100"/>
    </row>
    <row r="130" spans="1:45" s="40" customFormat="1" ht="13.2" customHeight="1" x14ac:dyDescent="0.2">
      <c r="A130" s="39"/>
      <c r="B130" s="28"/>
      <c r="C130" s="249"/>
      <c r="D130" s="250"/>
      <c r="E130" s="250"/>
      <c r="F130" s="250"/>
      <c r="G130" s="250"/>
      <c r="H130" s="310"/>
      <c r="I130" s="259"/>
      <c r="J130" s="227"/>
      <c r="K130" s="227"/>
      <c r="L130" s="227"/>
      <c r="M130" s="238" t="s">
        <v>57</v>
      </c>
      <c r="N130" s="239"/>
      <c r="O130" s="240"/>
      <c r="P130" s="241"/>
      <c r="Q130" s="241"/>
      <c r="R130" s="241"/>
      <c r="S130" s="241"/>
      <c r="T130" s="23" t="s">
        <v>30</v>
      </c>
      <c r="U130" s="242">
        <f>ROUNDDOWN((I129/10*O130),0)</f>
        <v>0</v>
      </c>
      <c r="V130" s="243"/>
      <c r="W130" s="243"/>
      <c r="X130" s="243"/>
      <c r="Y130" s="243"/>
      <c r="Z130" s="243"/>
      <c r="AA130" s="243"/>
      <c r="AB130" s="243"/>
      <c r="AC130" s="79" t="s">
        <v>31</v>
      </c>
      <c r="AD130" s="243">
        <f>ROUNDDOWN((I129/10*O130/2),0)</f>
        <v>0</v>
      </c>
      <c r="AE130" s="243"/>
      <c r="AF130" s="243"/>
      <c r="AG130" s="243"/>
      <c r="AH130" s="243"/>
      <c r="AI130" s="243"/>
      <c r="AJ130" s="243"/>
      <c r="AK130" s="243"/>
      <c r="AL130" s="27" t="s">
        <v>31</v>
      </c>
      <c r="AM130" s="244"/>
      <c r="AN130" s="245"/>
      <c r="AO130" s="245"/>
      <c r="AP130" s="245"/>
      <c r="AQ130" s="246"/>
      <c r="AR130" s="100"/>
      <c r="AS130" s="100"/>
    </row>
    <row r="131" spans="1:45" s="40" customFormat="1" ht="13.2" customHeight="1" x14ac:dyDescent="0.2">
      <c r="A131" s="39"/>
      <c r="B131" s="338" t="s">
        <v>26</v>
      </c>
      <c r="C131" s="339"/>
      <c r="D131" s="339"/>
      <c r="E131" s="339"/>
      <c r="F131" s="339"/>
      <c r="G131" s="339"/>
      <c r="H131" s="340"/>
      <c r="I131" s="290"/>
      <c r="J131" s="291"/>
      <c r="K131" s="291"/>
      <c r="L131" s="291"/>
      <c r="M131" s="291"/>
      <c r="N131" s="292"/>
      <c r="O131" s="293">
        <f>O127</f>
        <v>0</v>
      </c>
      <c r="P131" s="294"/>
      <c r="Q131" s="294"/>
      <c r="R131" s="294"/>
      <c r="S131" s="294"/>
      <c r="T131" s="294"/>
      <c r="U131" s="295">
        <f>U127</f>
        <v>0</v>
      </c>
      <c r="V131" s="296"/>
      <c r="W131" s="296"/>
      <c r="X131" s="296"/>
      <c r="Y131" s="296"/>
      <c r="Z131" s="296"/>
      <c r="AA131" s="296"/>
      <c r="AB131" s="296"/>
      <c r="AC131" s="297"/>
      <c r="AD131" s="298">
        <f>AD127</f>
        <v>0</v>
      </c>
      <c r="AE131" s="298"/>
      <c r="AF131" s="298"/>
      <c r="AG131" s="298"/>
      <c r="AH131" s="298"/>
      <c r="AI131" s="298"/>
      <c r="AJ131" s="298"/>
      <c r="AK131" s="298"/>
      <c r="AL131" s="299"/>
      <c r="AM131" s="300"/>
      <c r="AN131" s="301"/>
      <c r="AO131" s="301"/>
      <c r="AP131" s="301"/>
      <c r="AQ131" s="302"/>
      <c r="AR131" s="100"/>
      <c r="AS131" s="100"/>
    </row>
    <row r="132" spans="1:45" s="40" customFormat="1" ht="13.2" customHeight="1" x14ac:dyDescent="0.2">
      <c r="A132" s="39"/>
      <c r="B132" s="335"/>
      <c r="C132" s="336"/>
      <c r="D132" s="336"/>
      <c r="E132" s="336"/>
      <c r="F132" s="336"/>
      <c r="G132" s="336"/>
      <c r="H132" s="337"/>
      <c r="I132" s="268"/>
      <c r="J132" s="269"/>
      <c r="K132" s="269"/>
      <c r="L132" s="269"/>
      <c r="M132" s="269"/>
      <c r="N132" s="270"/>
      <c r="O132" s="240">
        <f>O128</f>
        <v>0</v>
      </c>
      <c r="P132" s="241"/>
      <c r="Q132" s="241"/>
      <c r="R132" s="241"/>
      <c r="S132" s="241"/>
      <c r="T132" s="23" t="s">
        <v>30</v>
      </c>
      <c r="U132" s="262">
        <f>U128</f>
        <v>0</v>
      </c>
      <c r="V132" s="263"/>
      <c r="W132" s="263"/>
      <c r="X132" s="263"/>
      <c r="Y132" s="263"/>
      <c r="Z132" s="263"/>
      <c r="AA132" s="263"/>
      <c r="AB132" s="263"/>
      <c r="AC132" s="77" t="s">
        <v>31</v>
      </c>
      <c r="AD132" s="243">
        <f>AD128</f>
        <v>0</v>
      </c>
      <c r="AE132" s="243"/>
      <c r="AF132" s="243"/>
      <c r="AG132" s="243"/>
      <c r="AH132" s="243"/>
      <c r="AI132" s="243"/>
      <c r="AJ132" s="243"/>
      <c r="AK132" s="243"/>
      <c r="AL132" s="27" t="s">
        <v>31</v>
      </c>
      <c r="AM132" s="244"/>
      <c r="AN132" s="245"/>
      <c r="AO132" s="245"/>
      <c r="AP132" s="245"/>
      <c r="AQ132" s="246"/>
      <c r="AR132" s="100"/>
      <c r="AS132" s="100"/>
    </row>
    <row r="133" spans="1:45" s="120" customFormat="1" ht="13.2" customHeight="1" x14ac:dyDescent="0.2">
      <c r="A133" s="119"/>
      <c r="B133" s="126" t="s">
        <v>238</v>
      </c>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R133" s="122"/>
      <c r="AS133" s="122"/>
    </row>
    <row r="134" spans="1:45" s="120" customFormat="1" ht="13.2" customHeight="1" x14ac:dyDescent="0.2">
      <c r="A134" s="119"/>
      <c r="B134" s="121" t="s">
        <v>229</v>
      </c>
      <c r="C134" s="138"/>
      <c r="D134" s="138"/>
      <c r="E134" s="138"/>
      <c r="F134" s="138"/>
      <c r="G134" s="138"/>
      <c r="H134" s="138"/>
      <c r="I134" s="139"/>
      <c r="J134" s="139"/>
      <c r="K134" s="139"/>
      <c r="L134" s="139"/>
      <c r="M134" s="139"/>
      <c r="N134" s="139"/>
      <c r="O134" s="140"/>
      <c r="P134" s="140"/>
      <c r="Q134" s="140"/>
      <c r="R134" s="140"/>
      <c r="S134" s="140"/>
      <c r="T134" s="141"/>
      <c r="U134" s="142"/>
      <c r="V134" s="142"/>
      <c r="W134" s="142"/>
      <c r="X134" s="142"/>
      <c r="Y134" s="142"/>
      <c r="Z134" s="142"/>
      <c r="AA134" s="142"/>
      <c r="AB134" s="142"/>
      <c r="AC134" s="143"/>
      <c r="AD134" s="142"/>
      <c r="AE134" s="142"/>
      <c r="AF134" s="142"/>
      <c r="AG134" s="142"/>
      <c r="AH134" s="142"/>
      <c r="AI134" s="142"/>
      <c r="AJ134" s="142"/>
      <c r="AK134" s="142"/>
      <c r="AL134" s="143"/>
      <c r="AM134" s="143"/>
      <c r="AN134" s="143"/>
      <c r="AO134" s="143"/>
      <c r="AP134" s="143"/>
      <c r="AQ134" s="143"/>
      <c r="AR134" s="122"/>
      <c r="AS134" s="122"/>
    </row>
    <row r="135" spans="1:45" s="40" customFormat="1" ht="13.2" customHeight="1" x14ac:dyDescent="0.2">
      <c r="A135" s="39"/>
      <c r="B135" s="124"/>
      <c r="C135" s="124"/>
      <c r="D135" s="124"/>
      <c r="E135" s="124"/>
      <c r="F135" s="124"/>
      <c r="G135" s="124"/>
      <c r="H135" s="87"/>
      <c r="I135" s="21"/>
      <c r="J135" s="21"/>
      <c r="K135" s="21"/>
      <c r="L135" s="21"/>
      <c r="M135" s="21"/>
      <c r="N135" s="21"/>
      <c r="O135" s="125"/>
      <c r="P135" s="125"/>
      <c r="Q135" s="125"/>
      <c r="R135" s="125"/>
      <c r="S135" s="125"/>
      <c r="T135" s="82"/>
      <c r="U135" s="85"/>
      <c r="V135" s="85"/>
      <c r="W135" s="85"/>
      <c r="X135" s="85"/>
      <c r="Y135" s="85"/>
      <c r="Z135" s="85"/>
      <c r="AA135" s="85"/>
      <c r="AB135" s="85"/>
      <c r="AC135" s="20"/>
      <c r="AD135" s="85"/>
      <c r="AE135" s="85"/>
      <c r="AF135" s="85"/>
      <c r="AG135" s="85"/>
      <c r="AH135" s="85"/>
      <c r="AI135" s="85"/>
      <c r="AJ135" s="85"/>
      <c r="AK135" s="85"/>
      <c r="AL135" s="20"/>
      <c r="AM135" s="20"/>
      <c r="AN135" s="20"/>
      <c r="AO135" s="20"/>
      <c r="AP135" s="20"/>
      <c r="AQ135" s="20"/>
      <c r="AR135" s="100"/>
      <c r="AS135" s="100"/>
    </row>
    <row r="136" spans="1:45" ht="12.75" customHeight="1" x14ac:dyDescent="0.2">
      <c r="A136" s="17"/>
      <c r="B136" s="328" t="s">
        <v>86</v>
      </c>
      <c r="C136" s="328"/>
      <c r="D136" s="328"/>
      <c r="E136" s="328"/>
      <c r="F136" s="328"/>
      <c r="G136" s="328"/>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R136" s="104"/>
      <c r="AS136" s="104"/>
    </row>
    <row r="137" spans="1:45" ht="12.75" customHeight="1" x14ac:dyDescent="0.2">
      <c r="A137" s="17"/>
      <c r="B137" s="328"/>
      <c r="C137" s="328"/>
      <c r="D137" s="328"/>
      <c r="E137" s="328"/>
      <c r="F137" s="328"/>
      <c r="G137" s="328"/>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R137" s="104"/>
      <c r="AS137" s="104"/>
    </row>
    <row r="138" spans="1:45" ht="12.75" customHeight="1" x14ac:dyDescent="0.2">
      <c r="A138" s="17"/>
      <c r="B138" s="328"/>
      <c r="C138" s="328"/>
      <c r="D138" s="328"/>
      <c r="E138" s="328"/>
      <c r="F138" s="328"/>
      <c r="G138" s="328"/>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R138" s="104"/>
      <c r="AS138" s="104"/>
    </row>
    <row r="139" spans="1:45" ht="12.75" customHeight="1" x14ac:dyDescent="0.2">
      <c r="A139" s="17"/>
      <c r="B139" s="325"/>
      <c r="C139" s="326"/>
      <c r="D139" s="326"/>
      <c r="E139" s="326"/>
      <c r="F139" s="326"/>
      <c r="G139" s="327"/>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row>
    <row r="140" spans="1:45" ht="12.75" customHeight="1" x14ac:dyDescent="0.2">
      <c r="A140" s="17"/>
      <c r="B140" s="224"/>
      <c r="C140" s="225"/>
      <c r="D140" s="225"/>
      <c r="E140" s="225"/>
      <c r="F140" s="222" t="s">
        <v>34</v>
      </c>
      <c r="G140" s="223"/>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row>
    <row r="141" spans="1:45" ht="12.75" customHeight="1" x14ac:dyDescent="0.2">
      <c r="A141" s="115"/>
      <c r="B141" s="69"/>
      <c r="C141" s="69"/>
      <c r="D141" s="69"/>
      <c r="E141" s="69"/>
      <c r="F141" s="22"/>
      <c r="G141" s="22"/>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row>
    <row r="142" spans="1:45" ht="12.75" customHeight="1" x14ac:dyDescent="0.2">
      <c r="A142" s="17"/>
      <c r="B142" s="84"/>
      <c r="C142" s="40"/>
      <c r="D142" s="86" t="s">
        <v>174</v>
      </c>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40"/>
      <c r="AJ142" s="40"/>
      <c r="AK142" s="40"/>
      <c r="AL142" s="40"/>
      <c r="AM142" s="40"/>
      <c r="AN142" s="40"/>
      <c r="AO142" s="40"/>
      <c r="AP142" s="40"/>
      <c r="AQ142" s="40"/>
    </row>
    <row r="143" spans="1:45" ht="12.75" customHeight="1" x14ac:dyDescent="0.2">
      <c r="A143" s="17"/>
      <c r="B143" s="284" t="s">
        <v>13</v>
      </c>
      <c r="C143" s="285"/>
      <c r="D143" s="285"/>
      <c r="E143" s="285"/>
      <c r="F143" s="285"/>
      <c r="G143" s="285"/>
      <c r="H143" s="286"/>
      <c r="I143" s="210" t="s">
        <v>22</v>
      </c>
      <c r="J143" s="211"/>
      <c r="K143" s="211"/>
      <c r="L143" s="211"/>
      <c r="M143" s="211"/>
      <c r="N143" s="212"/>
      <c r="O143" s="210" t="s">
        <v>49</v>
      </c>
      <c r="P143" s="211"/>
      <c r="Q143" s="211"/>
      <c r="R143" s="211"/>
      <c r="S143" s="211"/>
      <c r="T143" s="211"/>
      <c r="U143" s="210" t="s">
        <v>104</v>
      </c>
      <c r="V143" s="211"/>
      <c r="W143" s="211"/>
      <c r="X143" s="211"/>
      <c r="Y143" s="211"/>
      <c r="Z143" s="211"/>
      <c r="AA143" s="211"/>
      <c r="AB143" s="211"/>
      <c r="AC143" s="212"/>
      <c r="AD143" s="211" t="s">
        <v>91</v>
      </c>
      <c r="AE143" s="211"/>
      <c r="AF143" s="211"/>
      <c r="AG143" s="211"/>
      <c r="AH143" s="211"/>
      <c r="AI143" s="211"/>
      <c r="AJ143" s="211"/>
      <c r="AK143" s="211"/>
      <c r="AL143" s="212"/>
      <c r="AM143" s="284" t="s">
        <v>15</v>
      </c>
      <c r="AN143" s="285"/>
      <c r="AO143" s="285"/>
      <c r="AP143" s="285"/>
      <c r="AQ143" s="286"/>
    </row>
    <row r="144" spans="1:45" ht="12.75" customHeight="1" x14ac:dyDescent="0.2">
      <c r="A144" s="17"/>
      <c r="B144" s="287"/>
      <c r="C144" s="288"/>
      <c r="D144" s="288"/>
      <c r="E144" s="288"/>
      <c r="F144" s="288"/>
      <c r="G144" s="288"/>
      <c r="H144" s="289"/>
      <c r="I144" s="216"/>
      <c r="J144" s="217"/>
      <c r="K144" s="217"/>
      <c r="L144" s="217"/>
      <c r="M144" s="217"/>
      <c r="N144" s="218"/>
      <c r="O144" s="216"/>
      <c r="P144" s="217"/>
      <c r="Q144" s="217"/>
      <c r="R144" s="217"/>
      <c r="S144" s="217"/>
      <c r="T144" s="217"/>
      <c r="U144" s="216"/>
      <c r="V144" s="217"/>
      <c r="W144" s="217"/>
      <c r="X144" s="217"/>
      <c r="Y144" s="217"/>
      <c r="Z144" s="217"/>
      <c r="AA144" s="217"/>
      <c r="AB144" s="217"/>
      <c r="AC144" s="218"/>
      <c r="AD144" s="217"/>
      <c r="AE144" s="217"/>
      <c r="AF144" s="217"/>
      <c r="AG144" s="217"/>
      <c r="AH144" s="217"/>
      <c r="AI144" s="217"/>
      <c r="AJ144" s="217"/>
      <c r="AK144" s="217"/>
      <c r="AL144" s="218"/>
      <c r="AM144" s="287"/>
      <c r="AN144" s="288"/>
      <c r="AO144" s="288"/>
      <c r="AP144" s="288"/>
      <c r="AQ144" s="289"/>
    </row>
    <row r="145" spans="1:43" ht="12.75" customHeight="1" x14ac:dyDescent="0.2">
      <c r="A145" s="17"/>
      <c r="B145" s="264" t="s">
        <v>177</v>
      </c>
      <c r="C145" s="264"/>
      <c r="D145" s="264"/>
      <c r="E145" s="264"/>
      <c r="F145" s="264"/>
      <c r="G145" s="264"/>
      <c r="H145" s="264"/>
      <c r="I145" s="258">
        <v>800</v>
      </c>
      <c r="J145" s="226"/>
      <c r="K145" s="226"/>
      <c r="L145" s="226"/>
      <c r="M145" s="29"/>
      <c r="N145" s="30"/>
      <c r="O145" s="228">
        <f>O147</f>
        <v>0</v>
      </c>
      <c r="P145" s="229"/>
      <c r="Q145" s="229"/>
      <c r="R145" s="229"/>
      <c r="S145" s="229"/>
      <c r="T145" s="229"/>
      <c r="U145" s="260">
        <f>U147</f>
        <v>0</v>
      </c>
      <c r="V145" s="233"/>
      <c r="W145" s="233"/>
      <c r="X145" s="233"/>
      <c r="Y145" s="233"/>
      <c r="Z145" s="233"/>
      <c r="AA145" s="233"/>
      <c r="AB145" s="233"/>
      <c r="AC145" s="261"/>
      <c r="AD145" s="233">
        <f>AD147</f>
        <v>0</v>
      </c>
      <c r="AE145" s="233"/>
      <c r="AF145" s="233"/>
      <c r="AG145" s="233"/>
      <c r="AH145" s="233"/>
      <c r="AI145" s="233"/>
      <c r="AJ145" s="233"/>
      <c r="AK145" s="233"/>
      <c r="AL145" s="234"/>
      <c r="AM145" s="235"/>
      <c r="AN145" s="236"/>
      <c r="AO145" s="236"/>
      <c r="AP145" s="236"/>
      <c r="AQ145" s="237"/>
    </row>
    <row r="146" spans="1:43" ht="12.75" customHeight="1" x14ac:dyDescent="0.2">
      <c r="A146" s="17"/>
      <c r="B146" s="264"/>
      <c r="C146" s="264"/>
      <c r="D146" s="264"/>
      <c r="E146" s="264"/>
      <c r="F146" s="264"/>
      <c r="G146" s="264"/>
      <c r="H146" s="264"/>
      <c r="I146" s="259"/>
      <c r="J146" s="227"/>
      <c r="K146" s="227"/>
      <c r="L146" s="227"/>
      <c r="M146" s="238" t="s">
        <v>57</v>
      </c>
      <c r="N146" s="239"/>
      <c r="O146" s="240">
        <f>O148</f>
        <v>0</v>
      </c>
      <c r="P146" s="241"/>
      <c r="Q146" s="241"/>
      <c r="R146" s="241"/>
      <c r="S146" s="241"/>
      <c r="T146" s="23" t="s">
        <v>30</v>
      </c>
      <c r="U146" s="262">
        <f>U148</f>
        <v>0</v>
      </c>
      <c r="V146" s="263"/>
      <c r="W146" s="263"/>
      <c r="X146" s="263"/>
      <c r="Y146" s="263"/>
      <c r="Z146" s="263"/>
      <c r="AA146" s="263"/>
      <c r="AB146" s="263"/>
      <c r="AC146" s="78" t="s">
        <v>31</v>
      </c>
      <c r="AD146" s="243">
        <f>AD148</f>
        <v>0</v>
      </c>
      <c r="AE146" s="243"/>
      <c r="AF146" s="243"/>
      <c r="AG146" s="243"/>
      <c r="AH146" s="243"/>
      <c r="AI146" s="243"/>
      <c r="AJ146" s="243"/>
      <c r="AK146" s="243"/>
      <c r="AL146" s="24" t="s">
        <v>31</v>
      </c>
      <c r="AM146" s="25"/>
      <c r="AN146" s="26"/>
      <c r="AO146" s="26"/>
      <c r="AP146" s="26"/>
      <c r="AQ146" s="27"/>
    </row>
    <row r="147" spans="1:43" ht="12.75" customHeight="1" x14ac:dyDescent="0.2">
      <c r="A147" s="17"/>
      <c r="B147" s="264" t="s">
        <v>178</v>
      </c>
      <c r="C147" s="264"/>
      <c r="D147" s="264"/>
      <c r="E147" s="264"/>
      <c r="F147" s="264"/>
      <c r="G147" s="264"/>
      <c r="H147" s="264"/>
      <c r="I147" s="226">
        <v>4000</v>
      </c>
      <c r="J147" s="226"/>
      <c r="K147" s="226"/>
      <c r="L147" s="226"/>
      <c r="M147" s="29"/>
      <c r="N147" s="30"/>
      <c r="O147" s="228"/>
      <c r="P147" s="229"/>
      <c r="Q147" s="229"/>
      <c r="R147" s="229"/>
      <c r="S147" s="229"/>
      <c r="T147" s="229"/>
      <c r="U147" s="230">
        <f>ROUNDDOWN((I147/10*O147),0)</f>
        <v>0</v>
      </c>
      <c r="V147" s="231"/>
      <c r="W147" s="231"/>
      <c r="X147" s="231"/>
      <c r="Y147" s="231"/>
      <c r="Z147" s="231"/>
      <c r="AA147" s="231"/>
      <c r="AB147" s="231"/>
      <c r="AC147" s="232"/>
      <c r="AD147" s="233">
        <f>ROUNDDOWN((I147/10*O147/2),0)</f>
        <v>0</v>
      </c>
      <c r="AE147" s="233"/>
      <c r="AF147" s="233"/>
      <c r="AG147" s="233"/>
      <c r="AH147" s="233"/>
      <c r="AI147" s="233"/>
      <c r="AJ147" s="233"/>
      <c r="AK147" s="233"/>
      <c r="AL147" s="234"/>
      <c r="AM147" s="235"/>
      <c r="AN147" s="236"/>
      <c r="AO147" s="236"/>
      <c r="AP147" s="236"/>
      <c r="AQ147" s="237"/>
    </row>
    <row r="148" spans="1:43" ht="12.75" customHeight="1" x14ac:dyDescent="0.2">
      <c r="A148" s="17"/>
      <c r="B148" s="264"/>
      <c r="C148" s="264"/>
      <c r="D148" s="264"/>
      <c r="E148" s="264"/>
      <c r="F148" s="264"/>
      <c r="G148" s="264"/>
      <c r="H148" s="264"/>
      <c r="I148" s="227"/>
      <c r="J148" s="227"/>
      <c r="K148" s="227"/>
      <c r="L148" s="227"/>
      <c r="M148" s="238" t="s">
        <v>57</v>
      </c>
      <c r="N148" s="239"/>
      <c r="O148" s="240"/>
      <c r="P148" s="241"/>
      <c r="Q148" s="241"/>
      <c r="R148" s="241"/>
      <c r="S148" s="241"/>
      <c r="T148" s="23" t="s">
        <v>30</v>
      </c>
      <c r="U148" s="242">
        <f>ROUNDDOWN((I147/10*O148),0)</f>
        <v>0</v>
      </c>
      <c r="V148" s="243"/>
      <c r="W148" s="243"/>
      <c r="X148" s="243"/>
      <c r="Y148" s="243"/>
      <c r="Z148" s="243"/>
      <c r="AA148" s="243"/>
      <c r="AB148" s="243"/>
      <c r="AC148" s="79" t="s">
        <v>31</v>
      </c>
      <c r="AD148" s="243">
        <f>ROUNDDOWN((I147/10*O148/2),0)</f>
        <v>0</v>
      </c>
      <c r="AE148" s="243"/>
      <c r="AF148" s="243"/>
      <c r="AG148" s="243"/>
      <c r="AH148" s="243"/>
      <c r="AI148" s="243"/>
      <c r="AJ148" s="243"/>
      <c r="AK148" s="243"/>
      <c r="AL148" s="27" t="s">
        <v>31</v>
      </c>
      <c r="AM148" s="244"/>
      <c r="AN148" s="245"/>
      <c r="AO148" s="245"/>
      <c r="AP148" s="245"/>
      <c r="AQ148" s="246"/>
    </row>
    <row r="149" spans="1:43" ht="12.75" customHeight="1" x14ac:dyDescent="0.2">
      <c r="A149" s="17"/>
      <c r="B149" s="264" t="s">
        <v>179</v>
      </c>
      <c r="C149" s="264"/>
      <c r="D149" s="264"/>
      <c r="E149" s="264"/>
      <c r="F149" s="264"/>
      <c r="G149" s="264"/>
      <c r="H149" s="264"/>
      <c r="I149" s="258">
        <v>8000</v>
      </c>
      <c r="J149" s="226"/>
      <c r="K149" s="226"/>
      <c r="L149" s="226"/>
      <c r="M149" s="29"/>
      <c r="N149" s="30"/>
      <c r="O149" s="228">
        <f>O151</f>
        <v>0</v>
      </c>
      <c r="P149" s="229"/>
      <c r="Q149" s="229"/>
      <c r="R149" s="229"/>
      <c r="S149" s="229"/>
      <c r="T149" s="229"/>
      <c r="U149" s="260">
        <f>U151</f>
        <v>0</v>
      </c>
      <c r="V149" s="233"/>
      <c r="W149" s="233"/>
      <c r="X149" s="233"/>
      <c r="Y149" s="233"/>
      <c r="Z149" s="233"/>
      <c r="AA149" s="233"/>
      <c r="AB149" s="233"/>
      <c r="AC149" s="261"/>
      <c r="AD149" s="233">
        <f>AD151</f>
        <v>0</v>
      </c>
      <c r="AE149" s="233"/>
      <c r="AF149" s="233"/>
      <c r="AG149" s="233"/>
      <c r="AH149" s="233"/>
      <c r="AI149" s="233"/>
      <c r="AJ149" s="233"/>
      <c r="AK149" s="233"/>
      <c r="AL149" s="234"/>
      <c r="AM149" s="235"/>
      <c r="AN149" s="236"/>
      <c r="AO149" s="236"/>
      <c r="AP149" s="236"/>
      <c r="AQ149" s="237"/>
    </row>
    <row r="150" spans="1:43" ht="12.75" customHeight="1" x14ac:dyDescent="0.2">
      <c r="A150" s="17"/>
      <c r="B150" s="264"/>
      <c r="C150" s="264"/>
      <c r="D150" s="264"/>
      <c r="E150" s="264"/>
      <c r="F150" s="264"/>
      <c r="G150" s="264"/>
      <c r="H150" s="264"/>
      <c r="I150" s="259"/>
      <c r="J150" s="227"/>
      <c r="K150" s="227"/>
      <c r="L150" s="227"/>
      <c r="M150" s="238" t="s">
        <v>57</v>
      </c>
      <c r="N150" s="239"/>
      <c r="O150" s="240">
        <f>O152</f>
        <v>0</v>
      </c>
      <c r="P150" s="241"/>
      <c r="Q150" s="241"/>
      <c r="R150" s="241"/>
      <c r="S150" s="241"/>
      <c r="T150" s="23" t="s">
        <v>30</v>
      </c>
      <c r="U150" s="262">
        <f>U152</f>
        <v>0</v>
      </c>
      <c r="V150" s="263"/>
      <c r="W150" s="263"/>
      <c r="X150" s="263"/>
      <c r="Y150" s="263"/>
      <c r="Z150" s="263"/>
      <c r="AA150" s="263"/>
      <c r="AB150" s="263"/>
      <c r="AC150" s="78" t="s">
        <v>31</v>
      </c>
      <c r="AD150" s="243">
        <f>AD152</f>
        <v>0</v>
      </c>
      <c r="AE150" s="243"/>
      <c r="AF150" s="243"/>
      <c r="AG150" s="243"/>
      <c r="AH150" s="243"/>
      <c r="AI150" s="243"/>
      <c r="AJ150" s="243"/>
      <c r="AK150" s="243"/>
      <c r="AL150" s="24" t="s">
        <v>31</v>
      </c>
      <c r="AM150" s="25"/>
      <c r="AN150" s="26"/>
      <c r="AO150" s="26"/>
      <c r="AP150" s="26"/>
      <c r="AQ150" s="27"/>
    </row>
    <row r="151" spans="1:43" ht="12.75" customHeight="1" x14ac:dyDescent="0.2">
      <c r="A151" s="17"/>
      <c r="B151" s="264" t="s">
        <v>180</v>
      </c>
      <c r="C151" s="264"/>
      <c r="D151" s="264"/>
      <c r="E151" s="264"/>
      <c r="F151" s="264"/>
      <c r="G151" s="264"/>
      <c r="H151" s="264"/>
      <c r="I151" s="226">
        <v>3000</v>
      </c>
      <c r="J151" s="226"/>
      <c r="K151" s="226"/>
      <c r="L151" s="226"/>
      <c r="M151" s="29"/>
      <c r="N151" s="30"/>
      <c r="O151" s="228"/>
      <c r="P151" s="229"/>
      <c r="Q151" s="229"/>
      <c r="R151" s="229"/>
      <c r="S151" s="229"/>
      <c r="T151" s="229"/>
      <c r="U151" s="230">
        <f>ROUNDDOWN((I151/10*O151),0)</f>
        <v>0</v>
      </c>
      <c r="V151" s="231"/>
      <c r="W151" s="231"/>
      <c r="X151" s="231"/>
      <c r="Y151" s="231"/>
      <c r="Z151" s="231"/>
      <c r="AA151" s="231"/>
      <c r="AB151" s="231"/>
      <c r="AC151" s="232"/>
      <c r="AD151" s="233">
        <f>ROUNDDOWN((I151/10*O151/2),0)</f>
        <v>0</v>
      </c>
      <c r="AE151" s="233"/>
      <c r="AF151" s="233"/>
      <c r="AG151" s="233"/>
      <c r="AH151" s="233"/>
      <c r="AI151" s="233"/>
      <c r="AJ151" s="233"/>
      <c r="AK151" s="233"/>
      <c r="AL151" s="234"/>
      <c r="AM151" s="235"/>
      <c r="AN151" s="236"/>
      <c r="AO151" s="236"/>
      <c r="AP151" s="236"/>
      <c r="AQ151" s="237"/>
    </row>
    <row r="152" spans="1:43" ht="12.75" customHeight="1" x14ac:dyDescent="0.2">
      <c r="A152" s="17"/>
      <c r="B152" s="264"/>
      <c r="C152" s="264"/>
      <c r="D152" s="264"/>
      <c r="E152" s="264"/>
      <c r="F152" s="264"/>
      <c r="G152" s="264"/>
      <c r="H152" s="264"/>
      <c r="I152" s="227"/>
      <c r="J152" s="227"/>
      <c r="K152" s="227"/>
      <c r="L152" s="227"/>
      <c r="M152" s="238" t="s">
        <v>57</v>
      </c>
      <c r="N152" s="239"/>
      <c r="O152" s="240"/>
      <c r="P152" s="241"/>
      <c r="Q152" s="241"/>
      <c r="R152" s="241"/>
      <c r="S152" s="241"/>
      <c r="T152" s="23" t="s">
        <v>30</v>
      </c>
      <c r="U152" s="242">
        <f>ROUNDDOWN((I151/10*O152),0)</f>
        <v>0</v>
      </c>
      <c r="V152" s="243"/>
      <c r="W152" s="243"/>
      <c r="X152" s="243"/>
      <c r="Y152" s="243"/>
      <c r="Z152" s="243"/>
      <c r="AA152" s="243"/>
      <c r="AB152" s="243"/>
      <c r="AC152" s="79" t="s">
        <v>31</v>
      </c>
      <c r="AD152" s="243">
        <f>ROUNDDOWN((I151/10*O152/2),0)</f>
        <v>0</v>
      </c>
      <c r="AE152" s="243"/>
      <c r="AF152" s="243"/>
      <c r="AG152" s="243"/>
      <c r="AH152" s="243"/>
      <c r="AI152" s="243"/>
      <c r="AJ152" s="243"/>
      <c r="AK152" s="243"/>
      <c r="AL152" s="27" t="s">
        <v>31</v>
      </c>
      <c r="AM152" s="244"/>
      <c r="AN152" s="245"/>
      <c r="AO152" s="245"/>
      <c r="AP152" s="245"/>
      <c r="AQ152" s="246"/>
    </row>
    <row r="153" spans="1:43" ht="12.75" customHeight="1" x14ac:dyDescent="0.2">
      <c r="A153" s="17"/>
      <c r="B153" s="247" t="s">
        <v>183</v>
      </c>
      <c r="C153" s="248"/>
      <c r="D153" s="248"/>
      <c r="E153" s="248"/>
      <c r="F153" s="252" t="s">
        <v>181</v>
      </c>
      <c r="G153" s="253"/>
      <c r="H153" s="254"/>
      <c r="I153" s="258">
        <v>4000</v>
      </c>
      <c r="J153" s="226"/>
      <c r="K153" s="226"/>
      <c r="L153" s="226"/>
      <c r="M153" s="29"/>
      <c r="N153" s="30"/>
      <c r="O153" s="228">
        <f>O155</f>
        <v>0</v>
      </c>
      <c r="P153" s="229"/>
      <c r="Q153" s="229"/>
      <c r="R153" s="229"/>
      <c r="S153" s="229"/>
      <c r="T153" s="229"/>
      <c r="U153" s="260">
        <f>U155</f>
        <v>0</v>
      </c>
      <c r="V153" s="233"/>
      <c r="W153" s="233"/>
      <c r="X153" s="233"/>
      <c r="Y153" s="233"/>
      <c r="Z153" s="233"/>
      <c r="AA153" s="233"/>
      <c r="AB153" s="233"/>
      <c r="AC153" s="261"/>
      <c r="AD153" s="233">
        <f>AD155</f>
        <v>0</v>
      </c>
      <c r="AE153" s="233"/>
      <c r="AF153" s="233"/>
      <c r="AG153" s="233"/>
      <c r="AH153" s="233"/>
      <c r="AI153" s="233"/>
      <c r="AJ153" s="233"/>
      <c r="AK153" s="233"/>
      <c r="AL153" s="234"/>
      <c r="AM153" s="235"/>
      <c r="AN153" s="236"/>
      <c r="AO153" s="236"/>
      <c r="AP153" s="236"/>
      <c r="AQ153" s="237"/>
    </row>
    <row r="154" spans="1:43" ht="12.75" customHeight="1" x14ac:dyDescent="0.2">
      <c r="A154" s="17"/>
      <c r="B154" s="249"/>
      <c r="C154" s="250"/>
      <c r="D154" s="250"/>
      <c r="E154" s="250"/>
      <c r="F154" s="255"/>
      <c r="G154" s="256"/>
      <c r="H154" s="257"/>
      <c r="I154" s="259"/>
      <c r="J154" s="227"/>
      <c r="K154" s="227"/>
      <c r="L154" s="227"/>
      <c r="M154" s="238" t="s">
        <v>57</v>
      </c>
      <c r="N154" s="239"/>
      <c r="O154" s="240">
        <f>O156</f>
        <v>0</v>
      </c>
      <c r="P154" s="241"/>
      <c r="Q154" s="241"/>
      <c r="R154" s="241"/>
      <c r="S154" s="241"/>
      <c r="T154" s="23" t="s">
        <v>30</v>
      </c>
      <c r="U154" s="262">
        <f>U156</f>
        <v>0</v>
      </c>
      <c r="V154" s="263"/>
      <c r="W154" s="263"/>
      <c r="X154" s="263"/>
      <c r="Y154" s="263"/>
      <c r="Z154" s="263"/>
      <c r="AA154" s="263"/>
      <c r="AB154" s="263"/>
      <c r="AC154" s="78" t="s">
        <v>31</v>
      </c>
      <c r="AD154" s="243">
        <f>AD156</f>
        <v>0</v>
      </c>
      <c r="AE154" s="243"/>
      <c r="AF154" s="243"/>
      <c r="AG154" s="243"/>
      <c r="AH154" s="243"/>
      <c r="AI154" s="243"/>
      <c r="AJ154" s="243"/>
      <c r="AK154" s="243"/>
      <c r="AL154" s="24" t="s">
        <v>31</v>
      </c>
      <c r="AM154" s="25"/>
      <c r="AN154" s="26"/>
      <c r="AO154" s="26"/>
      <c r="AP154" s="26"/>
      <c r="AQ154" s="27"/>
    </row>
    <row r="155" spans="1:43" ht="12.75" customHeight="1" x14ac:dyDescent="0.2">
      <c r="A155" s="17"/>
      <c r="B155" s="249"/>
      <c r="C155" s="250"/>
      <c r="D155" s="250"/>
      <c r="E155" s="250"/>
      <c r="F155" s="252" t="s">
        <v>182</v>
      </c>
      <c r="G155" s="253"/>
      <c r="H155" s="254"/>
      <c r="I155" s="226">
        <v>3000</v>
      </c>
      <c r="J155" s="226"/>
      <c r="K155" s="226"/>
      <c r="L155" s="226"/>
      <c r="M155" s="29"/>
      <c r="N155" s="30"/>
      <c r="O155" s="228"/>
      <c r="P155" s="229"/>
      <c r="Q155" s="229"/>
      <c r="R155" s="229"/>
      <c r="S155" s="229"/>
      <c r="T155" s="229"/>
      <c r="U155" s="230">
        <f>ROUNDDOWN((I155/10*O155),0)</f>
        <v>0</v>
      </c>
      <c r="V155" s="231"/>
      <c r="W155" s="231"/>
      <c r="X155" s="231"/>
      <c r="Y155" s="231"/>
      <c r="Z155" s="231"/>
      <c r="AA155" s="231"/>
      <c r="AB155" s="231"/>
      <c r="AC155" s="232"/>
      <c r="AD155" s="233">
        <f>ROUNDDOWN((I155/10*O155/2),0)</f>
        <v>0</v>
      </c>
      <c r="AE155" s="233"/>
      <c r="AF155" s="233"/>
      <c r="AG155" s="233"/>
      <c r="AH155" s="233"/>
      <c r="AI155" s="233"/>
      <c r="AJ155" s="233"/>
      <c r="AK155" s="233"/>
      <c r="AL155" s="234"/>
      <c r="AM155" s="235"/>
      <c r="AN155" s="236"/>
      <c r="AO155" s="236"/>
      <c r="AP155" s="236"/>
      <c r="AQ155" s="237"/>
    </row>
    <row r="156" spans="1:43" ht="12.75" customHeight="1" x14ac:dyDescent="0.2">
      <c r="A156" s="17"/>
      <c r="B156" s="251"/>
      <c r="C156" s="222"/>
      <c r="D156" s="222"/>
      <c r="E156" s="222"/>
      <c r="F156" s="255"/>
      <c r="G156" s="256"/>
      <c r="H156" s="257"/>
      <c r="I156" s="227"/>
      <c r="J156" s="227"/>
      <c r="K156" s="227"/>
      <c r="L156" s="227"/>
      <c r="M156" s="238" t="s">
        <v>57</v>
      </c>
      <c r="N156" s="239"/>
      <c r="O156" s="240"/>
      <c r="P156" s="241"/>
      <c r="Q156" s="241"/>
      <c r="R156" s="241"/>
      <c r="S156" s="241"/>
      <c r="T156" s="23" t="s">
        <v>30</v>
      </c>
      <c r="U156" s="242">
        <f>ROUNDDOWN((I155/10*O156),0)</f>
        <v>0</v>
      </c>
      <c r="V156" s="243"/>
      <c r="W156" s="243"/>
      <c r="X156" s="243"/>
      <c r="Y156" s="243"/>
      <c r="Z156" s="243"/>
      <c r="AA156" s="243"/>
      <c r="AB156" s="243"/>
      <c r="AC156" s="79" t="s">
        <v>31</v>
      </c>
      <c r="AD156" s="243">
        <f>ROUNDDOWN((I155/10*O156/2),0)</f>
        <v>0</v>
      </c>
      <c r="AE156" s="243"/>
      <c r="AF156" s="243"/>
      <c r="AG156" s="243"/>
      <c r="AH156" s="243"/>
      <c r="AI156" s="243"/>
      <c r="AJ156" s="243"/>
      <c r="AK156" s="243"/>
      <c r="AL156" s="27" t="s">
        <v>31</v>
      </c>
      <c r="AM156" s="244"/>
      <c r="AN156" s="245"/>
      <c r="AO156" s="245"/>
      <c r="AP156" s="245"/>
      <c r="AQ156" s="246"/>
    </row>
    <row r="157" spans="1:43" ht="12.75" customHeight="1" x14ac:dyDescent="0.2">
      <c r="A157" s="17"/>
      <c r="B157" s="22"/>
      <c r="C157" s="22"/>
      <c r="D157" s="22"/>
      <c r="E157" s="22"/>
      <c r="F157" s="144"/>
      <c r="G157" s="144"/>
      <c r="H157" s="144"/>
      <c r="I157" s="68"/>
      <c r="J157" s="68"/>
      <c r="K157" s="68"/>
      <c r="L157" s="68"/>
      <c r="M157" s="145"/>
      <c r="N157" s="145"/>
      <c r="O157" s="125"/>
      <c r="P157" s="125"/>
      <c r="Q157" s="125"/>
      <c r="R157" s="125"/>
      <c r="S157" s="125"/>
      <c r="T157" s="82"/>
      <c r="U157" s="85"/>
      <c r="V157" s="85"/>
      <c r="W157" s="85"/>
      <c r="X157" s="85"/>
      <c r="Y157" s="85"/>
      <c r="Z157" s="85"/>
      <c r="AA157" s="85"/>
      <c r="AB157" s="85"/>
      <c r="AC157" s="20"/>
      <c r="AD157" s="85"/>
      <c r="AE157" s="85"/>
      <c r="AF157" s="85"/>
      <c r="AG157" s="85"/>
      <c r="AH157" s="85"/>
      <c r="AI157" s="85"/>
      <c r="AJ157" s="85"/>
      <c r="AK157" s="85"/>
      <c r="AL157" s="20"/>
      <c r="AM157" s="20"/>
      <c r="AN157" s="20"/>
      <c r="AO157" s="20"/>
      <c r="AP157" s="20"/>
      <c r="AQ157" s="20"/>
    </row>
    <row r="158" spans="1:43" ht="12.75" customHeight="1" x14ac:dyDescent="0.2">
      <c r="A158" s="17"/>
      <c r="B158" s="210" t="s">
        <v>189</v>
      </c>
      <c r="C158" s="211"/>
      <c r="D158" s="211"/>
      <c r="E158" s="211"/>
      <c r="F158" s="211"/>
      <c r="G158" s="211"/>
      <c r="H158" s="211"/>
      <c r="I158" s="212"/>
      <c r="J158" s="68"/>
      <c r="K158" s="68"/>
      <c r="L158" s="68"/>
      <c r="M158" s="145"/>
      <c r="N158" s="145"/>
      <c r="O158" s="125"/>
      <c r="P158" s="125"/>
      <c r="Q158" s="125"/>
      <c r="R158" s="125"/>
      <c r="S158" s="125"/>
      <c r="T158" s="82"/>
      <c r="U158" s="85"/>
      <c r="V158" s="85"/>
      <c r="W158" s="85"/>
      <c r="X158" s="85"/>
      <c r="Y158" s="85"/>
      <c r="Z158" s="85"/>
      <c r="AA158" s="85"/>
      <c r="AB158" s="85"/>
      <c r="AC158" s="20"/>
      <c r="AD158" s="85"/>
      <c r="AE158" s="85"/>
      <c r="AF158" s="85"/>
      <c r="AG158" s="85"/>
      <c r="AH158" s="85"/>
      <c r="AI158" s="85"/>
      <c r="AJ158" s="85"/>
      <c r="AK158" s="85"/>
      <c r="AL158" s="20"/>
      <c r="AM158" s="20"/>
      <c r="AN158" s="20"/>
      <c r="AO158" s="20"/>
      <c r="AP158" s="20"/>
      <c r="AQ158" s="20"/>
    </row>
    <row r="159" spans="1:43" ht="12.75" customHeight="1" x14ac:dyDescent="0.2">
      <c r="A159" s="17"/>
      <c r="B159" s="213"/>
      <c r="C159" s="214"/>
      <c r="D159" s="214"/>
      <c r="E159" s="214"/>
      <c r="F159" s="214"/>
      <c r="G159" s="214"/>
      <c r="H159" s="214"/>
      <c r="I159" s="215"/>
      <c r="J159" s="68"/>
      <c r="K159" s="68"/>
      <c r="L159" s="68"/>
      <c r="M159" s="145"/>
      <c r="N159" s="145"/>
      <c r="O159" s="125"/>
      <c r="P159" s="125"/>
      <c r="Q159" s="125"/>
      <c r="R159" s="125"/>
      <c r="S159" s="125"/>
      <c r="T159" s="82"/>
      <c r="U159" s="85"/>
      <c r="V159" s="85"/>
      <c r="W159" s="85"/>
      <c r="X159" s="85"/>
      <c r="Y159" s="85"/>
      <c r="Z159" s="85"/>
      <c r="AA159" s="85"/>
      <c r="AB159" s="85"/>
      <c r="AC159" s="20"/>
      <c r="AD159" s="85"/>
      <c r="AE159" s="85"/>
      <c r="AF159" s="85"/>
      <c r="AG159" s="85"/>
      <c r="AH159" s="85"/>
      <c r="AI159" s="85"/>
      <c r="AJ159" s="85"/>
      <c r="AK159" s="85"/>
      <c r="AL159" s="20"/>
      <c r="AM159" s="20"/>
      <c r="AN159" s="20"/>
      <c r="AO159" s="20"/>
      <c r="AP159" s="20"/>
      <c r="AQ159" s="20"/>
    </row>
    <row r="160" spans="1:43" ht="12.75" customHeight="1" x14ac:dyDescent="0.2">
      <c r="A160" s="17"/>
      <c r="B160" s="213"/>
      <c r="C160" s="214"/>
      <c r="D160" s="214"/>
      <c r="E160" s="214"/>
      <c r="F160" s="214"/>
      <c r="G160" s="214"/>
      <c r="H160" s="214"/>
      <c r="I160" s="215"/>
      <c r="J160" s="68"/>
      <c r="K160" s="68"/>
      <c r="L160" s="68"/>
      <c r="M160" s="145"/>
      <c r="N160" s="145"/>
      <c r="O160" s="125"/>
      <c r="P160" s="125"/>
      <c r="Q160" s="125"/>
      <c r="R160" s="125"/>
      <c r="S160" s="125"/>
      <c r="T160" s="82"/>
      <c r="U160" s="85"/>
      <c r="V160" s="85"/>
      <c r="W160" s="85"/>
      <c r="X160" s="85"/>
      <c r="Y160" s="85"/>
      <c r="Z160" s="85"/>
      <c r="AA160" s="85"/>
      <c r="AB160" s="85"/>
      <c r="AC160" s="20"/>
      <c r="AD160" s="85"/>
      <c r="AE160" s="85"/>
      <c r="AF160" s="85"/>
      <c r="AG160" s="85"/>
      <c r="AH160" s="85"/>
      <c r="AI160" s="85"/>
      <c r="AJ160" s="85"/>
      <c r="AK160" s="85"/>
      <c r="AL160" s="20"/>
      <c r="AM160" s="20"/>
      <c r="AN160" s="20"/>
      <c r="AO160" s="20"/>
      <c r="AP160" s="20"/>
      <c r="AQ160" s="20"/>
    </row>
    <row r="161" spans="1:43" ht="12.75" customHeight="1" x14ac:dyDescent="0.2">
      <c r="A161" s="17"/>
      <c r="B161" s="216"/>
      <c r="C161" s="217"/>
      <c r="D161" s="217"/>
      <c r="E161" s="217"/>
      <c r="F161" s="217"/>
      <c r="G161" s="217"/>
      <c r="H161" s="217"/>
      <c r="I161" s="218"/>
      <c r="J161" s="68"/>
      <c r="K161" s="68"/>
      <c r="L161" s="68"/>
      <c r="M161" s="145"/>
      <c r="N161" s="145"/>
      <c r="O161" s="125"/>
      <c r="P161" s="125"/>
      <c r="Q161" s="125"/>
      <c r="R161" s="125"/>
      <c r="S161" s="125"/>
      <c r="T161" s="82"/>
      <c r="U161" s="85"/>
      <c r="V161" s="85"/>
      <c r="W161" s="85"/>
      <c r="X161" s="85"/>
      <c r="Y161" s="85"/>
      <c r="Z161" s="85"/>
      <c r="AA161" s="85"/>
      <c r="AB161" s="85"/>
      <c r="AC161" s="20"/>
      <c r="AD161" s="85"/>
      <c r="AE161" s="85"/>
      <c r="AF161" s="85"/>
      <c r="AG161" s="85"/>
      <c r="AH161" s="85"/>
      <c r="AI161" s="85"/>
      <c r="AJ161" s="85"/>
      <c r="AK161" s="85"/>
      <c r="AL161" s="20"/>
      <c r="AM161" s="20"/>
      <c r="AN161" s="20"/>
      <c r="AO161" s="20"/>
      <c r="AP161" s="20"/>
      <c r="AQ161" s="20"/>
    </row>
    <row r="162" spans="1:43" ht="12.75" customHeight="1" x14ac:dyDescent="0.2">
      <c r="A162" s="17"/>
      <c r="B162" s="219"/>
      <c r="C162" s="220"/>
      <c r="D162" s="220"/>
      <c r="E162" s="220"/>
      <c r="F162" s="220"/>
      <c r="G162" s="220"/>
      <c r="H162" s="220"/>
      <c r="I162" s="221"/>
      <c r="J162" s="68"/>
      <c r="K162" s="68"/>
      <c r="L162" s="68"/>
      <c r="M162" s="145"/>
      <c r="N162" s="145"/>
      <c r="O162" s="125"/>
      <c r="P162" s="125"/>
      <c r="Q162" s="125"/>
      <c r="R162" s="125"/>
      <c r="S162" s="125"/>
      <c r="T162" s="82"/>
      <c r="U162" s="85"/>
      <c r="V162" s="85"/>
      <c r="W162" s="85"/>
      <c r="X162" s="85"/>
      <c r="Y162" s="85"/>
      <c r="Z162" s="85"/>
      <c r="AA162" s="85"/>
      <c r="AB162" s="85"/>
      <c r="AC162" s="20"/>
      <c r="AD162" s="85"/>
      <c r="AE162" s="85"/>
      <c r="AF162" s="85"/>
      <c r="AG162" s="85"/>
      <c r="AH162" s="85"/>
      <c r="AI162" s="85"/>
      <c r="AJ162" s="85"/>
      <c r="AK162" s="85"/>
      <c r="AL162" s="20"/>
      <c r="AM162" s="20"/>
      <c r="AN162" s="20"/>
      <c r="AO162" s="20"/>
      <c r="AP162" s="20"/>
      <c r="AQ162" s="20"/>
    </row>
    <row r="163" spans="1:43" ht="12.75" customHeight="1" x14ac:dyDescent="0.2">
      <c r="A163" s="17"/>
      <c r="B163" s="224"/>
      <c r="C163" s="225"/>
      <c r="D163" s="225"/>
      <c r="E163" s="225"/>
      <c r="F163" s="225"/>
      <c r="G163" s="225"/>
      <c r="H163" s="222" t="s">
        <v>34</v>
      </c>
      <c r="I163" s="223"/>
      <c r="J163" s="68"/>
      <c r="K163" s="68"/>
      <c r="L163" s="68"/>
      <c r="M163" s="145"/>
      <c r="N163" s="145"/>
      <c r="O163" s="125"/>
      <c r="P163" s="125"/>
      <c r="Q163" s="125"/>
      <c r="R163" s="125"/>
      <c r="S163" s="125"/>
      <c r="T163" s="82"/>
      <c r="U163" s="85"/>
      <c r="V163" s="85"/>
      <c r="W163" s="85"/>
      <c r="X163" s="85"/>
      <c r="Y163" s="85"/>
      <c r="Z163" s="85"/>
      <c r="AA163" s="85"/>
      <c r="AB163" s="85"/>
      <c r="AC163" s="20"/>
      <c r="AD163" s="85"/>
      <c r="AE163" s="85"/>
      <c r="AF163" s="85"/>
      <c r="AG163" s="85"/>
      <c r="AH163" s="85"/>
      <c r="AI163" s="85"/>
      <c r="AJ163" s="85"/>
      <c r="AK163" s="85"/>
      <c r="AL163" s="20"/>
      <c r="AM163" s="20"/>
      <c r="AN163" s="20"/>
      <c r="AO163" s="20"/>
      <c r="AP163" s="20"/>
      <c r="AQ163" s="20"/>
    </row>
    <row r="164" spans="1:43" ht="12.75" customHeight="1" x14ac:dyDescent="0.2">
      <c r="A164" s="17"/>
      <c r="B164" s="114"/>
      <c r="C164" s="114"/>
      <c r="D164" s="114"/>
      <c r="E164" s="114"/>
      <c r="F164" s="110"/>
      <c r="G164" s="110"/>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row>
    <row r="165" spans="1:43" ht="13.2" customHeight="1" x14ac:dyDescent="0.2">
      <c r="A165" s="17"/>
      <c r="B165" s="20" t="s">
        <v>25</v>
      </c>
      <c r="C165" s="17"/>
      <c r="D165" s="17"/>
      <c r="E165" s="17"/>
      <c r="F165" s="17"/>
      <c r="G165" s="17"/>
      <c r="H165" s="17"/>
      <c r="I165" s="17"/>
      <c r="J165" s="17"/>
      <c r="K165" s="17"/>
      <c r="L165" s="17"/>
      <c r="M165" s="19"/>
      <c r="N165" s="19"/>
      <c r="O165" s="17"/>
      <c r="P165" s="17"/>
      <c r="Q165" s="17"/>
      <c r="R165" s="17"/>
      <c r="S165" s="17"/>
      <c r="T165" s="18"/>
      <c r="U165" s="17"/>
      <c r="V165" s="17"/>
      <c r="W165" s="17"/>
      <c r="X165" s="17"/>
      <c r="Y165" s="17"/>
      <c r="Z165" s="17"/>
      <c r="AA165" s="17"/>
      <c r="AB165" s="17"/>
      <c r="AC165" s="17"/>
      <c r="AD165" s="17"/>
      <c r="AE165" s="17"/>
      <c r="AF165" s="17"/>
      <c r="AG165" s="17"/>
      <c r="AH165" s="17"/>
      <c r="AI165" s="17"/>
    </row>
    <row r="166" spans="1:43" ht="14.1" customHeight="1" x14ac:dyDescent="0.2">
      <c r="A166" s="16"/>
      <c r="B166" s="284" t="s">
        <v>13</v>
      </c>
      <c r="C166" s="285"/>
      <c r="D166" s="285"/>
      <c r="E166" s="285"/>
      <c r="F166" s="285"/>
      <c r="G166" s="285"/>
      <c r="H166" s="286"/>
      <c r="I166" s="210" t="s">
        <v>22</v>
      </c>
      <c r="J166" s="211"/>
      <c r="K166" s="211"/>
      <c r="L166" s="211"/>
      <c r="M166" s="211"/>
      <c r="N166" s="212"/>
      <c r="O166" s="210" t="s">
        <v>49</v>
      </c>
      <c r="P166" s="211"/>
      <c r="Q166" s="211"/>
      <c r="R166" s="211"/>
      <c r="S166" s="211"/>
      <c r="T166" s="212"/>
      <c r="U166" s="544" t="s">
        <v>92</v>
      </c>
      <c r="V166" s="545"/>
      <c r="W166" s="545"/>
      <c r="X166" s="545"/>
      <c r="Y166" s="545"/>
      <c r="Z166" s="545"/>
      <c r="AA166" s="545"/>
      <c r="AB166" s="545"/>
      <c r="AC166" s="546"/>
      <c r="AD166" s="544" t="s">
        <v>93</v>
      </c>
      <c r="AE166" s="545"/>
      <c r="AF166" s="545"/>
      <c r="AG166" s="545"/>
      <c r="AH166" s="545"/>
      <c r="AI166" s="545"/>
      <c r="AJ166" s="545"/>
      <c r="AK166" s="545"/>
      <c r="AL166" s="546"/>
      <c r="AM166" s="284" t="s">
        <v>15</v>
      </c>
      <c r="AN166" s="285"/>
      <c r="AO166" s="285"/>
      <c r="AP166" s="285"/>
      <c r="AQ166" s="286"/>
    </row>
    <row r="167" spans="1:43" ht="14.1" customHeight="1" x14ac:dyDescent="0.2">
      <c r="A167" s="16"/>
      <c r="B167" s="287"/>
      <c r="C167" s="288"/>
      <c r="D167" s="288"/>
      <c r="E167" s="288"/>
      <c r="F167" s="288"/>
      <c r="G167" s="288"/>
      <c r="H167" s="289"/>
      <c r="I167" s="216"/>
      <c r="J167" s="217"/>
      <c r="K167" s="217"/>
      <c r="L167" s="217"/>
      <c r="M167" s="217"/>
      <c r="N167" s="218"/>
      <c r="O167" s="216"/>
      <c r="P167" s="217"/>
      <c r="Q167" s="217"/>
      <c r="R167" s="217"/>
      <c r="S167" s="217"/>
      <c r="T167" s="218"/>
      <c r="U167" s="547"/>
      <c r="V167" s="548"/>
      <c r="W167" s="548"/>
      <c r="X167" s="548"/>
      <c r="Y167" s="548"/>
      <c r="Z167" s="548"/>
      <c r="AA167" s="548"/>
      <c r="AB167" s="548"/>
      <c r="AC167" s="549"/>
      <c r="AD167" s="547"/>
      <c r="AE167" s="548"/>
      <c r="AF167" s="548"/>
      <c r="AG167" s="548"/>
      <c r="AH167" s="548"/>
      <c r="AI167" s="548"/>
      <c r="AJ167" s="548"/>
      <c r="AK167" s="548"/>
      <c r="AL167" s="549"/>
      <c r="AM167" s="287"/>
      <c r="AN167" s="288"/>
      <c r="AO167" s="288"/>
      <c r="AP167" s="288"/>
      <c r="AQ167" s="289"/>
    </row>
    <row r="168" spans="1:43" ht="14.1" customHeight="1" x14ac:dyDescent="0.2">
      <c r="A168" s="16"/>
      <c r="B168" s="247" t="s">
        <v>18</v>
      </c>
      <c r="C168" s="248"/>
      <c r="D168" s="248"/>
      <c r="E168" s="248"/>
      <c r="F168" s="248"/>
      <c r="G168" s="248"/>
      <c r="H168" s="309"/>
      <c r="I168" s="311"/>
      <c r="J168" s="312"/>
      <c r="K168" s="312"/>
      <c r="L168" s="312"/>
      <c r="M168" s="312"/>
      <c r="N168" s="313"/>
      <c r="O168" s="228">
        <f>O170+O172+O174</f>
        <v>0</v>
      </c>
      <c r="P168" s="229"/>
      <c r="Q168" s="229"/>
      <c r="R168" s="229"/>
      <c r="S168" s="229"/>
      <c r="T168" s="541"/>
      <c r="U168" s="273">
        <f>U170+U172</f>
        <v>0</v>
      </c>
      <c r="V168" s="233"/>
      <c r="W168" s="233"/>
      <c r="X168" s="233"/>
      <c r="Y168" s="233"/>
      <c r="Z168" s="233"/>
      <c r="AA168" s="233"/>
      <c r="AB168" s="233"/>
      <c r="AC168" s="234"/>
      <c r="AD168" s="273">
        <f>SUM(AD170,AD172)</f>
        <v>0</v>
      </c>
      <c r="AE168" s="233"/>
      <c r="AF168" s="233"/>
      <c r="AG168" s="233"/>
      <c r="AH168" s="233"/>
      <c r="AI168" s="233"/>
      <c r="AJ168" s="233"/>
      <c r="AK168" s="233"/>
      <c r="AL168" s="234"/>
      <c r="AM168" s="235"/>
      <c r="AN168" s="236"/>
      <c r="AO168" s="236"/>
      <c r="AP168" s="236"/>
      <c r="AQ168" s="237"/>
    </row>
    <row r="169" spans="1:43" ht="14.1" customHeight="1" x14ac:dyDescent="0.2">
      <c r="A169" s="16"/>
      <c r="B169" s="249"/>
      <c r="C169" s="250"/>
      <c r="D169" s="250"/>
      <c r="E169" s="250"/>
      <c r="F169" s="250"/>
      <c r="G169" s="250"/>
      <c r="H169" s="310"/>
      <c r="I169" s="314"/>
      <c r="J169" s="315"/>
      <c r="K169" s="315"/>
      <c r="L169" s="315"/>
      <c r="M169" s="315"/>
      <c r="N169" s="316"/>
      <c r="O169" s="240">
        <f>O171+O173+O175</f>
        <v>0</v>
      </c>
      <c r="P169" s="241"/>
      <c r="Q169" s="241"/>
      <c r="R169" s="241"/>
      <c r="S169" s="241"/>
      <c r="T169" s="23" t="s">
        <v>88</v>
      </c>
      <c r="U169" s="281">
        <f>U171+U173</f>
        <v>0</v>
      </c>
      <c r="V169" s="243"/>
      <c r="W169" s="243"/>
      <c r="X169" s="243"/>
      <c r="Y169" s="243"/>
      <c r="Z169" s="243"/>
      <c r="AA169" s="243"/>
      <c r="AB169" s="243"/>
      <c r="AC169" s="41" t="s">
        <v>31</v>
      </c>
      <c r="AD169" s="281">
        <f>SUM(AD171,AD173)</f>
        <v>0</v>
      </c>
      <c r="AE169" s="243"/>
      <c r="AF169" s="243"/>
      <c r="AG169" s="243"/>
      <c r="AH169" s="243"/>
      <c r="AI169" s="243"/>
      <c r="AJ169" s="243"/>
      <c r="AK169" s="243"/>
      <c r="AL169" s="41" t="s">
        <v>31</v>
      </c>
      <c r="AM169" s="251"/>
      <c r="AN169" s="222"/>
      <c r="AO169" s="222"/>
      <c r="AP169" s="222"/>
      <c r="AQ169" s="223"/>
    </row>
    <row r="170" spans="1:43" ht="14.1" customHeight="1" x14ac:dyDescent="0.2">
      <c r="B170" s="28"/>
      <c r="C170" s="247" t="s">
        <v>22</v>
      </c>
      <c r="D170" s="248"/>
      <c r="E170" s="248"/>
      <c r="F170" s="248"/>
      <c r="G170" s="248"/>
      <c r="H170" s="309"/>
      <c r="I170" s="258"/>
      <c r="J170" s="226"/>
      <c r="K170" s="226"/>
      <c r="L170" s="226"/>
      <c r="M170" s="29"/>
      <c r="N170" s="30"/>
      <c r="O170" s="228"/>
      <c r="P170" s="229"/>
      <c r="Q170" s="229"/>
      <c r="R170" s="229"/>
      <c r="S170" s="229"/>
      <c r="T170" s="541"/>
      <c r="U170" s="273">
        <f>ROUNDDOWN((I170/10*O170),0)</f>
        <v>0</v>
      </c>
      <c r="V170" s="233"/>
      <c r="W170" s="233"/>
      <c r="X170" s="233"/>
      <c r="Y170" s="233"/>
      <c r="Z170" s="233"/>
      <c r="AA170" s="233"/>
      <c r="AB170" s="233"/>
      <c r="AC170" s="234"/>
      <c r="AD170" s="273">
        <f>ROUNDDOWN((I170/10*O170/2),0)</f>
        <v>0</v>
      </c>
      <c r="AE170" s="233"/>
      <c r="AF170" s="233"/>
      <c r="AG170" s="233"/>
      <c r="AH170" s="233"/>
      <c r="AI170" s="233"/>
      <c r="AJ170" s="233"/>
      <c r="AK170" s="233"/>
      <c r="AL170" s="234"/>
      <c r="AM170" s="235"/>
      <c r="AN170" s="236"/>
      <c r="AO170" s="236"/>
      <c r="AP170" s="236"/>
      <c r="AQ170" s="237"/>
    </row>
    <row r="171" spans="1:43" ht="14.1" customHeight="1" x14ac:dyDescent="0.2">
      <c r="B171" s="28"/>
      <c r="C171" s="251"/>
      <c r="D171" s="222"/>
      <c r="E171" s="222"/>
      <c r="F171" s="222"/>
      <c r="G171" s="222"/>
      <c r="H171" s="223"/>
      <c r="I171" s="259"/>
      <c r="J171" s="227"/>
      <c r="K171" s="227"/>
      <c r="L171" s="227"/>
      <c r="M171" s="238" t="s">
        <v>32</v>
      </c>
      <c r="N171" s="239"/>
      <c r="O171" s="240"/>
      <c r="P171" s="241"/>
      <c r="Q171" s="241"/>
      <c r="R171" s="241"/>
      <c r="S171" s="241"/>
      <c r="T171" s="23" t="s">
        <v>81</v>
      </c>
      <c r="U171" s="281">
        <f>ROUNDDOWN((I170/10*O171),0)</f>
        <v>0</v>
      </c>
      <c r="V171" s="243"/>
      <c r="W171" s="243"/>
      <c r="X171" s="243"/>
      <c r="Y171" s="243"/>
      <c r="Z171" s="243"/>
      <c r="AA171" s="243"/>
      <c r="AB171" s="243"/>
      <c r="AC171" s="41" t="s">
        <v>31</v>
      </c>
      <c r="AD171" s="281">
        <f>ROUNDDOWN((I170/10*O171/2),0)</f>
        <v>0</v>
      </c>
      <c r="AE171" s="243"/>
      <c r="AF171" s="243"/>
      <c r="AG171" s="243"/>
      <c r="AH171" s="243"/>
      <c r="AI171" s="243"/>
      <c r="AJ171" s="243"/>
      <c r="AK171" s="243"/>
      <c r="AL171" s="41" t="s">
        <v>31</v>
      </c>
      <c r="AM171" s="244"/>
      <c r="AN171" s="245"/>
      <c r="AO171" s="245"/>
      <c r="AP171" s="245"/>
      <c r="AQ171" s="246"/>
    </row>
    <row r="172" spans="1:43" ht="14.1" customHeight="1" x14ac:dyDescent="0.2">
      <c r="B172" s="28"/>
      <c r="C172" s="247" t="s">
        <v>54</v>
      </c>
      <c r="D172" s="248"/>
      <c r="E172" s="248"/>
      <c r="F172" s="248"/>
      <c r="G172" s="248"/>
      <c r="H172" s="309"/>
      <c r="I172" s="258"/>
      <c r="J172" s="226"/>
      <c r="K172" s="226"/>
      <c r="L172" s="226"/>
      <c r="M172" s="29"/>
      <c r="N172" s="30"/>
      <c r="O172" s="228"/>
      <c r="P172" s="229"/>
      <c r="Q172" s="229"/>
      <c r="R172" s="229"/>
      <c r="S172" s="229"/>
      <c r="T172" s="229"/>
      <c r="U172" s="273">
        <f>ROUNDDOWN((I172/10*O172),0)</f>
        <v>0</v>
      </c>
      <c r="V172" s="233"/>
      <c r="W172" s="233"/>
      <c r="X172" s="233"/>
      <c r="Y172" s="233"/>
      <c r="Z172" s="233"/>
      <c r="AA172" s="233"/>
      <c r="AB172" s="233"/>
      <c r="AC172" s="234"/>
      <c r="AD172" s="233">
        <f>ROUNDDOWN((I172/10*O172/2),0)</f>
        <v>0</v>
      </c>
      <c r="AE172" s="233"/>
      <c r="AF172" s="233"/>
      <c r="AG172" s="233"/>
      <c r="AH172" s="233"/>
      <c r="AI172" s="233"/>
      <c r="AJ172" s="233"/>
      <c r="AK172" s="233"/>
      <c r="AL172" s="234"/>
      <c r="AM172" s="235"/>
      <c r="AN172" s="236"/>
      <c r="AO172" s="236"/>
      <c r="AP172" s="236"/>
      <c r="AQ172" s="237"/>
    </row>
    <row r="173" spans="1:43" ht="14.1" customHeight="1" x14ac:dyDescent="0.2">
      <c r="B173" s="28"/>
      <c r="C173" s="251"/>
      <c r="D173" s="222"/>
      <c r="E173" s="222"/>
      <c r="F173" s="222"/>
      <c r="G173" s="222"/>
      <c r="H173" s="223"/>
      <c r="I173" s="259"/>
      <c r="J173" s="227"/>
      <c r="K173" s="227"/>
      <c r="L173" s="227"/>
      <c r="M173" s="238" t="s">
        <v>32</v>
      </c>
      <c r="N173" s="239"/>
      <c r="O173" s="240"/>
      <c r="P173" s="241"/>
      <c r="Q173" s="241"/>
      <c r="R173" s="241"/>
      <c r="S173" s="241"/>
      <c r="T173" s="23" t="s">
        <v>81</v>
      </c>
      <c r="U173" s="281">
        <f>ROUNDDOWN((I172/10*O173),0)</f>
        <v>0</v>
      </c>
      <c r="V173" s="243"/>
      <c r="W173" s="243"/>
      <c r="X173" s="243"/>
      <c r="Y173" s="243"/>
      <c r="Z173" s="243"/>
      <c r="AA173" s="243"/>
      <c r="AB173" s="243"/>
      <c r="AC173" s="41" t="s">
        <v>31</v>
      </c>
      <c r="AD173" s="243">
        <f>ROUNDDOWN((I172/10*O173/2),0)</f>
        <v>0</v>
      </c>
      <c r="AE173" s="243"/>
      <c r="AF173" s="243"/>
      <c r="AG173" s="243"/>
      <c r="AH173" s="243"/>
      <c r="AI173" s="243"/>
      <c r="AJ173" s="243"/>
      <c r="AK173" s="243"/>
      <c r="AL173" s="41" t="s">
        <v>31</v>
      </c>
      <c r="AM173" s="244"/>
      <c r="AN173" s="245"/>
      <c r="AO173" s="245"/>
      <c r="AP173" s="245"/>
      <c r="AQ173" s="246"/>
    </row>
    <row r="174" spans="1:43" ht="14.1" customHeight="1" x14ac:dyDescent="0.2">
      <c r="B174" s="28"/>
      <c r="C174" s="355" t="s">
        <v>68</v>
      </c>
      <c r="D174" s="356"/>
      <c r="E174" s="356"/>
      <c r="F174" s="356"/>
      <c r="G174" s="356"/>
      <c r="H174" s="357"/>
      <c r="I174" s="311"/>
      <c r="J174" s="312"/>
      <c r="K174" s="312"/>
      <c r="L174" s="312"/>
      <c r="M174" s="312"/>
      <c r="N174" s="313"/>
      <c r="O174" s="228"/>
      <c r="P174" s="229"/>
      <c r="Q174" s="229"/>
      <c r="R174" s="229"/>
      <c r="S174" s="229"/>
      <c r="T174" s="229"/>
      <c r="U174" s="396"/>
      <c r="V174" s="397"/>
      <c r="W174" s="397"/>
      <c r="X174" s="397"/>
      <c r="Y174" s="397"/>
      <c r="Z174" s="397"/>
      <c r="AA174" s="397"/>
      <c r="AB174" s="397"/>
      <c r="AC174" s="398"/>
      <c r="AD174" s="396"/>
      <c r="AE174" s="397"/>
      <c r="AF174" s="397"/>
      <c r="AG174" s="397"/>
      <c r="AH174" s="397"/>
      <c r="AI174" s="397"/>
      <c r="AJ174" s="397"/>
      <c r="AK174" s="397"/>
      <c r="AL174" s="398"/>
      <c r="AM174" s="44"/>
      <c r="AN174" s="20"/>
      <c r="AO174" s="20"/>
      <c r="AP174" s="20"/>
      <c r="AQ174" s="45"/>
    </row>
    <row r="175" spans="1:43" ht="14.1" customHeight="1" x14ac:dyDescent="0.2">
      <c r="B175" s="28"/>
      <c r="C175" s="358"/>
      <c r="D175" s="359"/>
      <c r="E175" s="359"/>
      <c r="F175" s="359"/>
      <c r="G175" s="359"/>
      <c r="H175" s="360"/>
      <c r="I175" s="393"/>
      <c r="J175" s="394"/>
      <c r="K175" s="394"/>
      <c r="L175" s="394"/>
      <c r="M175" s="394"/>
      <c r="N175" s="395"/>
      <c r="O175" s="240"/>
      <c r="P175" s="241"/>
      <c r="Q175" s="241"/>
      <c r="R175" s="241"/>
      <c r="S175" s="241"/>
      <c r="T175" s="23" t="s">
        <v>81</v>
      </c>
      <c r="U175" s="399"/>
      <c r="V175" s="400"/>
      <c r="W175" s="400"/>
      <c r="X175" s="400"/>
      <c r="Y175" s="400"/>
      <c r="Z175" s="400"/>
      <c r="AA175" s="400"/>
      <c r="AB175" s="400"/>
      <c r="AC175" s="401"/>
      <c r="AD175" s="399"/>
      <c r="AE175" s="400"/>
      <c r="AF175" s="400"/>
      <c r="AG175" s="400"/>
      <c r="AH175" s="400"/>
      <c r="AI175" s="400"/>
      <c r="AJ175" s="400"/>
      <c r="AK175" s="400"/>
      <c r="AL175" s="401"/>
      <c r="AM175" s="44"/>
      <c r="AN175" s="20"/>
      <c r="AO175" s="20"/>
      <c r="AP175" s="20"/>
      <c r="AQ175" s="45"/>
    </row>
    <row r="176" spans="1:43" ht="14.1" customHeight="1" x14ac:dyDescent="0.2">
      <c r="A176" s="16"/>
      <c r="B176" s="247" t="s">
        <v>17</v>
      </c>
      <c r="C176" s="350"/>
      <c r="D176" s="350"/>
      <c r="E176" s="350"/>
      <c r="F176" s="350"/>
      <c r="G176" s="350"/>
      <c r="H176" s="351"/>
      <c r="I176" s="311"/>
      <c r="J176" s="312"/>
      <c r="K176" s="312"/>
      <c r="L176" s="312"/>
      <c r="M176" s="312"/>
      <c r="N176" s="313"/>
      <c r="O176" s="228">
        <f>O178+O180+O182</f>
        <v>0</v>
      </c>
      <c r="P176" s="229"/>
      <c r="Q176" s="229"/>
      <c r="R176" s="229"/>
      <c r="S176" s="229"/>
      <c r="T176" s="229"/>
      <c r="U176" s="273">
        <f>U178+U180</f>
        <v>0</v>
      </c>
      <c r="V176" s="233"/>
      <c r="W176" s="233"/>
      <c r="X176" s="233"/>
      <c r="Y176" s="233"/>
      <c r="Z176" s="233"/>
      <c r="AA176" s="233"/>
      <c r="AB176" s="233"/>
      <c r="AC176" s="234"/>
      <c r="AD176" s="233">
        <f>SUM(AD178,AD180)</f>
        <v>0</v>
      </c>
      <c r="AE176" s="233"/>
      <c r="AF176" s="233"/>
      <c r="AG176" s="233"/>
      <c r="AH176" s="233"/>
      <c r="AI176" s="233"/>
      <c r="AJ176" s="233"/>
      <c r="AK176" s="233"/>
      <c r="AL176" s="234"/>
      <c r="AM176" s="235"/>
      <c r="AN176" s="236"/>
      <c r="AO176" s="236"/>
      <c r="AP176" s="236"/>
      <c r="AQ176" s="237"/>
    </row>
    <row r="177" spans="1:43" ht="14.1" customHeight="1" x14ac:dyDescent="0.2">
      <c r="A177" s="16"/>
      <c r="B177" s="352"/>
      <c r="C177" s="353"/>
      <c r="D177" s="353"/>
      <c r="E177" s="353"/>
      <c r="F177" s="353"/>
      <c r="G177" s="353"/>
      <c r="H177" s="354"/>
      <c r="I177" s="393"/>
      <c r="J177" s="394"/>
      <c r="K177" s="394"/>
      <c r="L177" s="394"/>
      <c r="M177" s="394"/>
      <c r="N177" s="395"/>
      <c r="O177" s="391">
        <f>O179+O181+O183</f>
        <v>0</v>
      </c>
      <c r="P177" s="392"/>
      <c r="Q177" s="392"/>
      <c r="R177" s="392"/>
      <c r="S177" s="392"/>
      <c r="T177" s="23" t="s">
        <v>81</v>
      </c>
      <c r="U177" s="281">
        <f>U179+U181</f>
        <v>0</v>
      </c>
      <c r="V177" s="243"/>
      <c r="W177" s="243"/>
      <c r="X177" s="243"/>
      <c r="Y177" s="243"/>
      <c r="Z177" s="243"/>
      <c r="AA177" s="243"/>
      <c r="AB177" s="243"/>
      <c r="AC177" s="41" t="s">
        <v>31</v>
      </c>
      <c r="AD177" s="243">
        <f>SUM(AD179,AD181)</f>
        <v>0</v>
      </c>
      <c r="AE177" s="243"/>
      <c r="AF177" s="243"/>
      <c r="AG177" s="243"/>
      <c r="AH177" s="243"/>
      <c r="AI177" s="243"/>
      <c r="AJ177" s="243"/>
      <c r="AK177" s="243"/>
      <c r="AL177" s="41" t="s">
        <v>31</v>
      </c>
      <c r="AM177" s="287"/>
      <c r="AN177" s="288"/>
      <c r="AO177" s="288"/>
      <c r="AP177" s="288"/>
      <c r="AQ177" s="289"/>
    </row>
    <row r="178" spans="1:43" ht="14.1" customHeight="1" x14ac:dyDescent="0.2">
      <c r="B178" s="28"/>
      <c r="C178" s="247" t="s">
        <v>22</v>
      </c>
      <c r="D178" s="248"/>
      <c r="E178" s="248"/>
      <c r="F178" s="248"/>
      <c r="G178" s="248"/>
      <c r="H178" s="309"/>
      <c r="I178" s="258"/>
      <c r="J178" s="226"/>
      <c r="K178" s="226"/>
      <c r="L178" s="226"/>
      <c r="M178" s="29"/>
      <c r="N178" s="30"/>
      <c r="O178" s="228"/>
      <c r="P178" s="229"/>
      <c r="Q178" s="229"/>
      <c r="R178" s="229"/>
      <c r="S178" s="229"/>
      <c r="T178" s="229"/>
      <c r="U178" s="273">
        <f>ROUNDDOWN((I178/10*O178),0)</f>
        <v>0</v>
      </c>
      <c r="V178" s="233"/>
      <c r="W178" s="233"/>
      <c r="X178" s="233"/>
      <c r="Y178" s="233"/>
      <c r="Z178" s="233"/>
      <c r="AA178" s="233"/>
      <c r="AB178" s="233"/>
      <c r="AC178" s="234"/>
      <c r="AD178" s="233">
        <f>ROUNDDOWN((I178/10*O178/2),0)</f>
        <v>0</v>
      </c>
      <c r="AE178" s="233"/>
      <c r="AF178" s="233"/>
      <c r="AG178" s="233"/>
      <c r="AH178" s="233"/>
      <c r="AI178" s="233"/>
      <c r="AJ178" s="233"/>
      <c r="AK178" s="233"/>
      <c r="AL178" s="234"/>
      <c r="AM178" s="235"/>
      <c r="AN178" s="236"/>
      <c r="AO178" s="236"/>
      <c r="AP178" s="236"/>
      <c r="AQ178" s="237"/>
    </row>
    <row r="179" spans="1:43" ht="14.1" customHeight="1" x14ac:dyDescent="0.2">
      <c r="B179" s="28"/>
      <c r="C179" s="251"/>
      <c r="D179" s="222"/>
      <c r="E179" s="222"/>
      <c r="F179" s="222"/>
      <c r="G179" s="222"/>
      <c r="H179" s="223"/>
      <c r="I179" s="259"/>
      <c r="J179" s="227"/>
      <c r="K179" s="227"/>
      <c r="L179" s="227"/>
      <c r="M179" s="238" t="s">
        <v>32</v>
      </c>
      <c r="N179" s="239"/>
      <c r="O179" s="391"/>
      <c r="P179" s="392"/>
      <c r="Q179" s="392"/>
      <c r="R179" s="392"/>
      <c r="S179" s="392"/>
      <c r="T179" s="23" t="s">
        <v>81</v>
      </c>
      <c r="U179" s="281">
        <f>ROUNDDOWN((I178/10*O179),0)</f>
        <v>0</v>
      </c>
      <c r="V179" s="243"/>
      <c r="W179" s="243"/>
      <c r="X179" s="243"/>
      <c r="Y179" s="243"/>
      <c r="Z179" s="243"/>
      <c r="AA179" s="243"/>
      <c r="AB179" s="243"/>
      <c r="AC179" s="41" t="s">
        <v>31</v>
      </c>
      <c r="AD179" s="243">
        <f>ROUNDDOWN((I178/10*O179/2),0)</f>
        <v>0</v>
      </c>
      <c r="AE179" s="243"/>
      <c r="AF179" s="243"/>
      <c r="AG179" s="243"/>
      <c r="AH179" s="243"/>
      <c r="AI179" s="243"/>
      <c r="AJ179" s="243"/>
      <c r="AK179" s="243"/>
      <c r="AL179" s="41" t="s">
        <v>31</v>
      </c>
      <c r="AM179" s="244"/>
      <c r="AN179" s="245"/>
      <c r="AO179" s="245"/>
      <c r="AP179" s="245"/>
      <c r="AQ179" s="246"/>
    </row>
    <row r="180" spans="1:43" ht="14.1" customHeight="1" x14ac:dyDescent="0.2">
      <c r="B180" s="42"/>
      <c r="C180" s="247" t="s">
        <v>54</v>
      </c>
      <c r="D180" s="248"/>
      <c r="E180" s="248"/>
      <c r="F180" s="248"/>
      <c r="G180" s="248"/>
      <c r="H180" s="309"/>
      <c r="I180" s="258"/>
      <c r="J180" s="226"/>
      <c r="K180" s="226"/>
      <c r="L180" s="226"/>
      <c r="M180" s="29"/>
      <c r="N180" s="30"/>
      <c r="O180" s="228"/>
      <c r="P180" s="229"/>
      <c r="Q180" s="229"/>
      <c r="R180" s="229"/>
      <c r="S180" s="229"/>
      <c r="T180" s="229"/>
      <c r="U180" s="273">
        <f>ROUNDDOWN((I180/10*O180),0)</f>
        <v>0</v>
      </c>
      <c r="V180" s="233"/>
      <c r="W180" s="233"/>
      <c r="X180" s="233"/>
      <c r="Y180" s="233"/>
      <c r="Z180" s="233"/>
      <c r="AA180" s="233"/>
      <c r="AB180" s="233"/>
      <c r="AC180" s="234"/>
      <c r="AD180" s="233">
        <f>ROUNDDOWN((I180/10*O180/2),0)</f>
        <v>0</v>
      </c>
      <c r="AE180" s="233"/>
      <c r="AF180" s="233"/>
      <c r="AG180" s="233"/>
      <c r="AH180" s="233"/>
      <c r="AI180" s="233"/>
      <c r="AJ180" s="233"/>
      <c r="AK180" s="233"/>
      <c r="AL180" s="234"/>
      <c r="AM180" s="235"/>
      <c r="AN180" s="236"/>
      <c r="AO180" s="236"/>
      <c r="AP180" s="236"/>
      <c r="AQ180" s="237"/>
    </row>
    <row r="181" spans="1:43" ht="14.1" customHeight="1" x14ac:dyDescent="0.2">
      <c r="B181" s="28"/>
      <c r="C181" s="251"/>
      <c r="D181" s="222"/>
      <c r="E181" s="222"/>
      <c r="F181" s="222"/>
      <c r="G181" s="222"/>
      <c r="H181" s="223"/>
      <c r="I181" s="259"/>
      <c r="J181" s="227"/>
      <c r="K181" s="227"/>
      <c r="L181" s="227"/>
      <c r="M181" s="238" t="s">
        <v>32</v>
      </c>
      <c r="N181" s="239"/>
      <c r="O181" s="240"/>
      <c r="P181" s="241"/>
      <c r="Q181" s="241"/>
      <c r="R181" s="241"/>
      <c r="S181" s="241"/>
      <c r="T181" s="23" t="s">
        <v>81</v>
      </c>
      <c r="U181" s="281">
        <f>ROUNDDOWN((I180/10*O181),0)</f>
        <v>0</v>
      </c>
      <c r="V181" s="243"/>
      <c r="W181" s="243"/>
      <c r="X181" s="243"/>
      <c r="Y181" s="243"/>
      <c r="Z181" s="243"/>
      <c r="AA181" s="243"/>
      <c r="AB181" s="243"/>
      <c r="AC181" s="41" t="s">
        <v>31</v>
      </c>
      <c r="AD181" s="243">
        <f>ROUNDDOWN((I180/10*O181/2),0)</f>
        <v>0</v>
      </c>
      <c r="AE181" s="243"/>
      <c r="AF181" s="243"/>
      <c r="AG181" s="243"/>
      <c r="AH181" s="243"/>
      <c r="AI181" s="243"/>
      <c r="AJ181" s="243"/>
      <c r="AK181" s="243"/>
      <c r="AL181" s="41" t="s">
        <v>31</v>
      </c>
      <c r="AM181" s="244"/>
      <c r="AN181" s="245"/>
      <c r="AO181" s="245"/>
      <c r="AP181" s="245"/>
      <c r="AQ181" s="246"/>
    </row>
    <row r="182" spans="1:43" ht="14.1" customHeight="1" x14ac:dyDescent="0.2">
      <c r="B182" s="28"/>
      <c r="C182" s="355" t="s">
        <v>68</v>
      </c>
      <c r="D182" s="356"/>
      <c r="E182" s="356"/>
      <c r="F182" s="356"/>
      <c r="G182" s="356"/>
      <c r="H182" s="357"/>
      <c r="I182" s="311"/>
      <c r="J182" s="312"/>
      <c r="K182" s="312"/>
      <c r="L182" s="312"/>
      <c r="M182" s="312"/>
      <c r="N182" s="313"/>
      <c r="O182" s="228"/>
      <c r="P182" s="229"/>
      <c r="Q182" s="229"/>
      <c r="R182" s="229"/>
      <c r="S182" s="229"/>
      <c r="T182" s="229"/>
      <c r="U182" s="396"/>
      <c r="V182" s="397"/>
      <c r="W182" s="397"/>
      <c r="X182" s="397"/>
      <c r="Y182" s="397"/>
      <c r="Z182" s="397"/>
      <c r="AA182" s="397"/>
      <c r="AB182" s="397"/>
      <c r="AC182" s="398"/>
      <c r="AD182" s="397"/>
      <c r="AE182" s="397"/>
      <c r="AF182" s="397"/>
      <c r="AG182" s="397"/>
      <c r="AH182" s="397"/>
      <c r="AI182" s="397"/>
      <c r="AJ182" s="397"/>
      <c r="AK182" s="397"/>
      <c r="AL182" s="398"/>
      <c r="AM182" s="44"/>
      <c r="AN182" s="20"/>
      <c r="AO182" s="20"/>
      <c r="AP182" s="20"/>
      <c r="AQ182" s="45"/>
    </row>
    <row r="183" spans="1:43" ht="14.1" customHeight="1" x14ac:dyDescent="0.2">
      <c r="B183" s="28"/>
      <c r="C183" s="358"/>
      <c r="D183" s="359"/>
      <c r="E183" s="359"/>
      <c r="F183" s="359"/>
      <c r="G183" s="359"/>
      <c r="H183" s="360"/>
      <c r="I183" s="393"/>
      <c r="J183" s="394"/>
      <c r="K183" s="394"/>
      <c r="L183" s="394"/>
      <c r="M183" s="394"/>
      <c r="N183" s="395"/>
      <c r="O183" s="240"/>
      <c r="P183" s="241"/>
      <c r="Q183" s="241"/>
      <c r="R183" s="241"/>
      <c r="S183" s="241"/>
      <c r="T183" s="23" t="s">
        <v>81</v>
      </c>
      <c r="U183" s="399"/>
      <c r="V183" s="400"/>
      <c r="W183" s="400"/>
      <c r="X183" s="400"/>
      <c r="Y183" s="400"/>
      <c r="Z183" s="400"/>
      <c r="AA183" s="400"/>
      <c r="AB183" s="400"/>
      <c r="AC183" s="401"/>
      <c r="AD183" s="400"/>
      <c r="AE183" s="400"/>
      <c r="AF183" s="400"/>
      <c r="AG183" s="400"/>
      <c r="AH183" s="400"/>
      <c r="AI183" s="400"/>
      <c r="AJ183" s="400"/>
      <c r="AK183" s="400"/>
      <c r="AL183" s="401"/>
      <c r="AM183" s="44"/>
      <c r="AN183" s="20"/>
      <c r="AO183" s="20"/>
      <c r="AP183" s="20"/>
      <c r="AQ183" s="45"/>
    </row>
    <row r="184" spans="1:43" ht="14.1" customHeight="1" x14ac:dyDescent="0.2">
      <c r="A184" s="16"/>
      <c r="B184" s="247" t="s">
        <v>16</v>
      </c>
      <c r="C184" s="350"/>
      <c r="D184" s="350"/>
      <c r="E184" s="350"/>
      <c r="F184" s="350"/>
      <c r="G184" s="350"/>
      <c r="H184" s="351"/>
      <c r="I184" s="311"/>
      <c r="J184" s="312"/>
      <c r="K184" s="312"/>
      <c r="L184" s="312"/>
      <c r="M184" s="312"/>
      <c r="N184" s="313"/>
      <c r="O184" s="228">
        <f>O186+O188+O190</f>
        <v>0</v>
      </c>
      <c r="P184" s="229"/>
      <c r="Q184" s="229"/>
      <c r="R184" s="229"/>
      <c r="S184" s="229"/>
      <c r="T184" s="229"/>
      <c r="U184" s="273">
        <f>U186+U188</f>
        <v>0</v>
      </c>
      <c r="V184" s="233"/>
      <c r="W184" s="233"/>
      <c r="X184" s="233"/>
      <c r="Y184" s="233"/>
      <c r="Z184" s="233"/>
      <c r="AA184" s="233"/>
      <c r="AB184" s="233"/>
      <c r="AC184" s="234"/>
      <c r="AD184" s="233">
        <f>SUM(AD186,AD188)</f>
        <v>0</v>
      </c>
      <c r="AE184" s="233"/>
      <c r="AF184" s="233"/>
      <c r="AG184" s="233"/>
      <c r="AH184" s="233"/>
      <c r="AI184" s="233"/>
      <c r="AJ184" s="233"/>
      <c r="AK184" s="233"/>
      <c r="AL184" s="234"/>
      <c r="AM184" s="235"/>
      <c r="AN184" s="236"/>
      <c r="AO184" s="236"/>
      <c r="AP184" s="236"/>
      <c r="AQ184" s="237"/>
    </row>
    <row r="185" spans="1:43" ht="14.1" customHeight="1" x14ac:dyDescent="0.2">
      <c r="A185" s="16"/>
      <c r="B185" s="352"/>
      <c r="C185" s="353"/>
      <c r="D185" s="353"/>
      <c r="E185" s="353"/>
      <c r="F185" s="353"/>
      <c r="G185" s="353"/>
      <c r="H185" s="354"/>
      <c r="I185" s="393"/>
      <c r="J185" s="394"/>
      <c r="K185" s="394"/>
      <c r="L185" s="394"/>
      <c r="M185" s="394"/>
      <c r="N185" s="395"/>
      <c r="O185" s="391">
        <f>O187+O189+O191</f>
        <v>0</v>
      </c>
      <c r="P185" s="392"/>
      <c r="Q185" s="392"/>
      <c r="R185" s="392"/>
      <c r="S185" s="392"/>
      <c r="T185" s="23" t="s">
        <v>81</v>
      </c>
      <c r="U185" s="281">
        <f>U187+U189</f>
        <v>0</v>
      </c>
      <c r="V185" s="243"/>
      <c r="W185" s="243"/>
      <c r="X185" s="243"/>
      <c r="Y185" s="243"/>
      <c r="Z185" s="243"/>
      <c r="AA185" s="243"/>
      <c r="AB185" s="243"/>
      <c r="AC185" s="41" t="s">
        <v>31</v>
      </c>
      <c r="AD185" s="243">
        <f>SUM(AD187,AD189)</f>
        <v>0</v>
      </c>
      <c r="AE185" s="243"/>
      <c r="AF185" s="243"/>
      <c r="AG185" s="243"/>
      <c r="AH185" s="243"/>
      <c r="AI185" s="243"/>
      <c r="AJ185" s="243"/>
      <c r="AK185" s="243"/>
      <c r="AL185" s="41" t="s">
        <v>31</v>
      </c>
      <c r="AM185" s="287"/>
      <c r="AN185" s="288"/>
      <c r="AO185" s="288"/>
      <c r="AP185" s="288"/>
      <c r="AQ185" s="289"/>
    </row>
    <row r="186" spans="1:43" ht="14.1" customHeight="1" x14ac:dyDescent="0.2">
      <c r="B186" s="28"/>
      <c r="C186" s="247" t="s">
        <v>22</v>
      </c>
      <c r="D186" s="248"/>
      <c r="E186" s="248"/>
      <c r="F186" s="248"/>
      <c r="G186" s="248"/>
      <c r="H186" s="309"/>
      <c r="I186" s="258"/>
      <c r="J186" s="226"/>
      <c r="K186" s="226"/>
      <c r="L186" s="226"/>
      <c r="M186" s="29"/>
      <c r="N186" s="30"/>
      <c r="O186" s="228"/>
      <c r="P186" s="229"/>
      <c r="Q186" s="229"/>
      <c r="R186" s="229"/>
      <c r="S186" s="229"/>
      <c r="T186" s="229"/>
      <c r="U186" s="273">
        <f>ROUNDDOWN((I186/10*O186),0)</f>
        <v>0</v>
      </c>
      <c r="V186" s="233"/>
      <c r="W186" s="233"/>
      <c r="X186" s="233"/>
      <c r="Y186" s="233"/>
      <c r="Z186" s="233"/>
      <c r="AA186" s="233"/>
      <c r="AB186" s="233"/>
      <c r="AC186" s="234"/>
      <c r="AD186" s="233">
        <f>ROUNDDOWN((I186/10*O186/2),0)</f>
        <v>0</v>
      </c>
      <c r="AE186" s="233"/>
      <c r="AF186" s="233"/>
      <c r="AG186" s="233"/>
      <c r="AH186" s="233"/>
      <c r="AI186" s="233"/>
      <c r="AJ186" s="233"/>
      <c r="AK186" s="233"/>
      <c r="AL186" s="234"/>
      <c r="AM186" s="235"/>
      <c r="AN186" s="236"/>
      <c r="AO186" s="236"/>
      <c r="AP186" s="236"/>
      <c r="AQ186" s="237"/>
    </row>
    <row r="187" spans="1:43" ht="14.1" customHeight="1" x14ac:dyDescent="0.2">
      <c r="B187" s="28"/>
      <c r="C187" s="251"/>
      <c r="D187" s="222"/>
      <c r="E187" s="222"/>
      <c r="F187" s="222"/>
      <c r="G187" s="222"/>
      <c r="H187" s="223"/>
      <c r="I187" s="259"/>
      <c r="J187" s="227"/>
      <c r="K187" s="227"/>
      <c r="L187" s="227"/>
      <c r="M187" s="238" t="s">
        <v>32</v>
      </c>
      <c r="N187" s="239"/>
      <c r="O187" s="391"/>
      <c r="P187" s="392"/>
      <c r="Q187" s="392"/>
      <c r="R187" s="392"/>
      <c r="S187" s="392"/>
      <c r="T187" s="23" t="s">
        <v>81</v>
      </c>
      <c r="U187" s="281">
        <f>ROUNDDOWN((I186/10*O187),0)</f>
        <v>0</v>
      </c>
      <c r="V187" s="243"/>
      <c r="W187" s="243"/>
      <c r="X187" s="243"/>
      <c r="Y187" s="243"/>
      <c r="Z187" s="243"/>
      <c r="AA187" s="243"/>
      <c r="AB187" s="243"/>
      <c r="AC187" s="41" t="s">
        <v>31</v>
      </c>
      <c r="AD187" s="243">
        <f>ROUNDDOWN((I186/10*O187/2),0)</f>
        <v>0</v>
      </c>
      <c r="AE187" s="243"/>
      <c r="AF187" s="243"/>
      <c r="AG187" s="243"/>
      <c r="AH187" s="243"/>
      <c r="AI187" s="243"/>
      <c r="AJ187" s="243"/>
      <c r="AK187" s="243"/>
      <c r="AL187" s="41" t="s">
        <v>31</v>
      </c>
      <c r="AM187" s="244"/>
      <c r="AN187" s="245"/>
      <c r="AO187" s="245"/>
      <c r="AP187" s="245"/>
      <c r="AQ187" s="246"/>
    </row>
    <row r="188" spans="1:43" ht="14.1" customHeight="1" x14ac:dyDescent="0.2">
      <c r="B188" s="28"/>
      <c r="C188" s="247" t="s">
        <v>54</v>
      </c>
      <c r="D188" s="248"/>
      <c r="E188" s="248"/>
      <c r="F188" s="248"/>
      <c r="G188" s="248"/>
      <c r="H188" s="309"/>
      <c r="I188" s="258"/>
      <c r="J188" s="226"/>
      <c r="K188" s="226"/>
      <c r="L188" s="226"/>
      <c r="M188" s="29"/>
      <c r="N188" s="30"/>
      <c r="O188" s="228"/>
      <c r="P188" s="229"/>
      <c r="Q188" s="229"/>
      <c r="R188" s="229"/>
      <c r="S188" s="229"/>
      <c r="T188" s="229"/>
      <c r="U188" s="273">
        <f>ROUNDDOWN((I188/10*O188),0)</f>
        <v>0</v>
      </c>
      <c r="V188" s="233"/>
      <c r="W188" s="233"/>
      <c r="X188" s="233"/>
      <c r="Y188" s="233"/>
      <c r="Z188" s="233"/>
      <c r="AA188" s="233"/>
      <c r="AB188" s="233"/>
      <c r="AC188" s="234"/>
      <c r="AD188" s="233">
        <f>ROUNDDOWN((I188/10*O188/2),0)</f>
        <v>0</v>
      </c>
      <c r="AE188" s="233"/>
      <c r="AF188" s="233"/>
      <c r="AG188" s="233"/>
      <c r="AH188" s="233"/>
      <c r="AI188" s="233"/>
      <c r="AJ188" s="233"/>
      <c r="AK188" s="233"/>
      <c r="AL188" s="234"/>
      <c r="AM188" s="235"/>
      <c r="AN188" s="236"/>
      <c r="AO188" s="236"/>
      <c r="AP188" s="236"/>
      <c r="AQ188" s="237"/>
    </row>
    <row r="189" spans="1:43" ht="14.1" customHeight="1" x14ac:dyDescent="0.2">
      <c r="B189" s="28"/>
      <c r="C189" s="251"/>
      <c r="D189" s="222"/>
      <c r="E189" s="222"/>
      <c r="F189" s="222"/>
      <c r="G189" s="222"/>
      <c r="H189" s="223"/>
      <c r="I189" s="259"/>
      <c r="J189" s="227"/>
      <c r="K189" s="227"/>
      <c r="L189" s="227"/>
      <c r="M189" s="238" t="s">
        <v>32</v>
      </c>
      <c r="N189" s="239"/>
      <c r="O189" s="240"/>
      <c r="P189" s="241"/>
      <c r="Q189" s="241"/>
      <c r="R189" s="241"/>
      <c r="S189" s="241"/>
      <c r="T189" s="23" t="s">
        <v>81</v>
      </c>
      <c r="U189" s="281">
        <f>ROUNDDOWN((I188/10*O189),0)</f>
        <v>0</v>
      </c>
      <c r="V189" s="243"/>
      <c r="W189" s="243"/>
      <c r="X189" s="243"/>
      <c r="Y189" s="243"/>
      <c r="Z189" s="243"/>
      <c r="AA189" s="243"/>
      <c r="AB189" s="243"/>
      <c r="AC189" s="41" t="s">
        <v>31</v>
      </c>
      <c r="AD189" s="243">
        <f>ROUNDDOWN((I188/10*O189/2),0)</f>
        <v>0</v>
      </c>
      <c r="AE189" s="243"/>
      <c r="AF189" s="243"/>
      <c r="AG189" s="243"/>
      <c r="AH189" s="243"/>
      <c r="AI189" s="243"/>
      <c r="AJ189" s="243"/>
      <c r="AK189" s="243"/>
      <c r="AL189" s="41" t="s">
        <v>31</v>
      </c>
      <c r="AM189" s="244"/>
      <c r="AN189" s="245"/>
      <c r="AO189" s="245"/>
      <c r="AP189" s="245"/>
      <c r="AQ189" s="246"/>
    </row>
    <row r="190" spans="1:43" ht="14.1" customHeight="1" x14ac:dyDescent="0.2">
      <c r="B190" s="42"/>
      <c r="C190" s="355" t="s">
        <v>68</v>
      </c>
      <c r="D190" s="356"/>
      <c r="E190" s="356"/>
      <c r="F190" s="356"/>
      <c r="G190" s="356"/>
      <c r="H190" s="357"/>
      <c r="I190" s="311"/>
      <c r="J190" s="312"/>
      <c r="K190" s="312"/>
      <c r="L190" s="312"/>
      <c r="M190" s="312"/>
      <c r="N190" s="313"/>
      <c r="O190" s="228"/>
      <c r="P190" s="229"/>
      <c r="Q190" s="229"/>
      <c r="R190" s="229"/>
      <c r="S190" s="229"/>
      <c r="T190" s="229"/>
      <c r="U190" s="396"/>
      <c r="V190" s="397"/>
      <c r="W190" s="397"/>
      <c r="X190" s="397"/>
      <c r="Y190" s="397"/>
      <c r="Z190" s="397"/>
      <c r="AA190" s="397"/>
      <c r="AB190" s="397"/>
      <c r="AC190" s="398"/>
      <c r="AD190" s="397"/>
      <c r="AE190" s="397"/>
      <c r="AF190" s="397"/>
      <c r="AG190" s="397"/>
      <c r="AH190" s="397"/>
      <c r="AI190" s="397"/>
      <c r="AJ190" s="397"/>
      <c r="AK190" s="397"/>
      <c r="AL190" s="398"/>
      <c r="AM190" s="46"/>
      <c r="AN190" s="47"/>
      <c r="AO190" s="47"/>
      <c r="AP190" s="47"/>
      <c r="AQ190" s="48"/>
    </row>
    <row r="191" spans="1:43" ht="14.1" customHeight="1" x14ac:dyDescent="0.2">
      <c r="B191" s="49"/>
      <c r="C191" s="358"/>
      <c r="D191" s="359"/>
      <c r="E191" s="359"/>
      <c r="F191" s="359"/>
      <c r="G191" s="359"/>
      <c r="H191" s="360"/>
      <c r="I191" s="393"/>
      <c r="J191" s="394"/>
      <c r="K191" s="394"/>
      <c r="L191" s="394"/>
      <c r="M191" s="394"/>
      <c r="N191" s="395"/>
      <c r="O191" s="240"/>
      <c r="P191" s="241"/>
      <c r="Q191" s="241"/>
      <c r="R191" s="241"/>
      <c r="S191" s="241"/>
      <c r="T191" s="23" t="s">
        <v>81</v>
      </c>
      <c r="U191" s="399"/>
      <c r="V191" s="400"/>
      <c r="W191" s="400"/>
      <c r="X191" s="400"/>
      <c r="Y191" s="400"/>
      <c r="Z191" s="400"/>
      <c r="AA191" s="400"/>
      <c r="AB191" s="400"/>
      <c r="AC191" s="401"/>
      <c r="AD191" s="400"/>
      <c r="AE191" s="400"/>
      <c r="AF191" s="400"/>
      <c r="AG191" s="400"/>
      <c r="AH191" s="400"/>
      <c r="AI191" s="400"/>
      <c r="AJ191" s="400"/>
      <c r="AK191" s="400"/>
      <c r="AL191" s="401"/>
      <c r="AM191" s="25"/>
      <c r="AN191" s="26"/>
      <c r="AO191" s="26"/>
      <c r="AP191" s="26"/>
      <c r="AQ191" s="27"/>
    </row>
    <row r="192" spans="1:43" ht="14.1" customHeight="1" x14ac:dyDescent="0.2">
      <c r="B192" s="344" t="s">
        <v>79</v>
      </c>
      <c r="C192" s="345"/>
      <c r="D192" s="345"/>
      <c r="E192" s="345"/>
      <c r="F192" s="345"/>
      <c r="G192" s="345"/>
      <c r="H192" s="346"/>
      <c r="I192" s="258"/>
      <c r="J192" s="226"/>
      <c r="K192" s="226"/>
      <c r="L192" s="226"/>
      <c r="M192" s="29"/>
      <c r="N192" s="30"/>
      <c r="O192" s="282"/>
      <c r="P192" s="283"/>
      <c r="Q192" s="283"/>
      <c r="R192" s="283"/>
      <c r="S192" s="283"/>
      <c r="T192" s="283"/>
      <c r="U192" s="273">
        <f>I192*O192</f>
        <v>0</v>
      </c>
      <c r="V192" s="233"/>
      <c r="W192" s="233"/>
      <c r="X192" s="233"/>
      <c r="Y192" s="233"/>
      <c r="Z192" s="233"/>
      <c r="AA192" s="233"/>
      <c r="AB192" s="233"/>
      <c r="AC192" s="234"/>
      <c r="AD192" s="233">
        <f>ROUNDDOWN((I192*O192/2),0)</f>
        <v>0</v>
      </c>
      <c r="AE192" s="233"/>
      <c r="AF192" s="233"/>
      <c r="AG192" s="233"/>
      <c r="AH192" s="233"/>
      <c r="AI192" s="233"/>
      <c r="AJ192" s="233"/>
      <c r="AK192" s="233"/>
      <c r="AL192" s="234"/>
      <c r="AM192" s="44"/>
      <c r="AN192" s="20"/>
      <c r="AO192" s="20"/>
      <c r="AP192" s="20"/>
      <c r="AQ192" s="45"/>
    </row>
    <row r="193" spans="1:43" ht="14.1" customHeight="1" x14ac:dyDescent="0.2">
      <c r="B193" s="347"/>
      <c r="C193" s="348"/>
      <c r="D193" s="348"/>
      <c r="E193" s="348"/>
      <c r="F193" s="348"/>
      <c r="G193" s="348"/>
      <c r="H193" s="349"/>
      <c r="I193" s="259"/>
      <c r="J193" s="227"/>
      <c r="K193" s="227"/>
      <c r="L193" s="227"/>
      <c r="M193" s="238" t="s">
        <v>70</v>
      </c>
      <c r="N193" s="239"/>
      <c r="O193" s="240"/>
      <c r="P193" s="241"/>
      <c r="Q193" s="241"/>
      <c r="R193" s="241"/>
      <c r="S193" s="540" t="s">
        <v>69</v>
      </c>
      <c r="T193" s="540"/>
      <c r="U193" s="281">
        <f>I192*O193</f>
        <v>0</v>
      </c>
      <c r="V193" s="243"/>
      <c r="W193" s="243"/>
      <c r="X193" s="243"/>
      <c r="Y193" s="243"/>
      <c r="Z193" s="243"/>
      <c r="AA193" s="243"/>
      <c r="AB193" s="243"/>
      <c r="AC193" s="41" t="s">
        <v>31</v>
      </c>
      <c r="AD193" s="243">
        <f>ROUNDDOWN((I192*O193/2),0)</f>
        <v>0</v>
      </c>
      <c r="AE193" s="243"/>
      <c r="AF193" s="243"/>
      <c r="AG193" s="243"/>
      <c r="AH193" s="243"/>
      <c r="AI193" s="243"/>
      <c r="AJ193" s="243"/>
      <c r="AK193" s="243"/>
      <c r="AL193" s="41" t="s">
        <v>31</v>
      </c>
      <c r="AM193" s="44"/>
      <c r="AN193" s="20"/>
      <c r="AO193" s="20"/>
      <c r="AP193" s="20"/>
      <c r="AQ193" s="45"/>
    </row>
    <row r="194" spans="1:43" ht="14.1" customHeight="1" x14ac:dyDescent="0.2">
      <c r="A194" s="17"/>
      <c r="B194" s="284" t="s">
        <v>71</v>
      </c>
      <c r="C194" s="285"/>
      <c r="D194" s="285"/>
      <c r="E194" s="285"/>
      <c r="F194" s="285"/>
      <c r="G194" s="285"/>
      <c r="H194" s="286"/>
      <c r="I194" s="265"/>
      <c r="J194" s="266"/>
      <c r="K194" s="266"/>
      <c r="L194" s="266"/>
      <c r="M194" s="266"/>
      <c r="N194" s="267"/>
      <c r="O194" s="271">
        <f>SUM(O168,O176,O184)</f>
        <v>0</v>
      </c>
      <c r="P194" s="271"/>
      <c r="Q194" s="271"/>
      <c r="R194" s="271"/>
      <c r="S194" s="271"/>
      <c r="T194" s="272"/>
      <c r="U194" s="273">
        <f>SUM(U168,U176,U184,U192)</f>
        <v>0</v>
      </c>
      <c r="V194" s="233"/>
      <c r="W194" s="233"/>
      <c r="X194" s="233"/>
      <c r="Y194" s="233"/>
      <c r="Z194" s="233"/>
      <c r="AA194" s="233"/>
      <c r="AB194" s="233"/>
      <c r="AC194" s="234"/>
      <c r="AD194" s="274">
        <f>SUM(AD168,AD176,AD184,AD192)</f>
        <v>0</v>
      </c>
      <c r="AE194" s="271"/>
      <c r="AF194" s="271"/>
      <c r="AG194" s="271"/>
      <c r="AH194" s="271"/>
      <c r="AI194" s="271"/>
      <c r="AJ194" s="271"/>
      <c r="AK194" s="271"/>
      <c r="AL194" s="271"/>
      <c r="AM194" s="275"/>
      <c r="AN194" s="276"/>
      <c r="AO194" s="276"/>
      <c r="AP194" s="276"/>
      <c r="AQ194" s="277"/>
    </row>
    <row r="195" spans="1:43" ht="14.1" customHeight="1" x14ac:dyDescent="0.2">
      <c r="A195" s="17"/>
      <c r="B195" s="329"/>
      <c r="C195" s="330"/>
      <c r="D195" s="330"/>
      <c r="E195" s="330"/>
      <c r="F195" s="330"/>
      <c r="G195" s="330"/>
      <c r="H195" s="331"/>
      <c r="I195" s="268"/>
      <c r="J195" s="269"/>
      <c r="K195" s="269"/>
      <c r="L195" s="269"/>
      <c r="M195" s="269"/>
      <c r="N195" s="270"/>
      <c r="O195" s="281">
        <f>SUM(O169,O177,O185)</f>
        <v>0</v>
      </c>
      <c r="P195" s="243"/>
      <c r="Q195" s="243"/>
      <c r="R195" s="243"/>
      <c r="S195" s="243"/>
      <c r="T195" s="50" t="s">
        <v>81</v>
      </c>
      <c r="U195" s="281">
        <f>SUM(U169,U177,U185,U193)</f>
        <v>0</v>
      </c>
      <c r="V195" s="243"/>
      <c r="W195" s="243"/>
      <c r="X195" s="243"/>
      <c r="Y195" s="243"/>
      <c r="Z195" s="243"/>
      <c r="AA195" s="243"/>
      <c r="AB195" s="243"/>
      <c r="AC195" s="41" t="s">
        <v>31</v>
      </c>
      <c r="AD195" s="243">
        <f>SUM(AD169,AD177,AD185,AD193)</f>
        <v>0</v>
      </c>
      <c r="AE195" s="243"/>
      <c r="AF195" s="243"/>
      <c r="AG195" s="243"/>
      <c r="AH195" s="243"/>
      <c r="AI195" s="243"/>
      <c r="AJ195" s="243"/>
      <c r="AK195" s="243"/>
      <c r="AL195" s="51" t="s">
        <v>31</v>
      </c>
      <c r="AM195" s="278"/>
      <c r="AN195" s="279"/>
      <c r="AO195" s="279"/>
      <c r="AP195" s="279"/>
      <c r="AQ195" s="280"/>
    </row>
    <row r="196" spans="1:43" ht="13.2" customHeight="1" x14ac:dyDescent="0.2">
      <c r="A196" s="17"/>
      <c r="B196" s="284" t="s">
        <v>99</v>
      </c>
      <c r="C196" s="285"/>
      <c r="D196" s="285"/>
      <c r="E196" s="285"/>
      <c r="F196" s="285"/>
      <c r="G196" s="285"/>
      <c r="H196" s="286"/>
      <c r="I196" s="265"/>
      <c r="J196" s="266"/>
      <c r="K196" s="266"/>
      <c r="L196" s="266"/>
      <c r="M196" s="266"/>
      <c r="N196" s="267"/>
      <c r="O196" s="265"/>
      <c r="P196" s="266"/>
      <c r="Q196" s="266"/>
      <c r="R196" s="266"/>
      <c r="S196" s="266"/>
      <c r="T196" s="266"/>
      <c r="U196" s="533" t="s">
        <v>114</v>
      </c>
      <c r="V196" s="534"/>
      <c r="W196" s="534"/>
      <c r="X196" s="534"/>
      <c r="Y196" s="534"/>
      <c r="Z196" s="534"/>
      <c r="AA196" s="534"/>
      <c r="AB196" s="534"/>
      <c r="AC196" s="535"/>
      <c r="AD196" s="536" t="s">
        <v>115</v>
      </c>
      <c r="AE196" s="537"/>
      <c r="AF196" s="537"/>
      <c r="AG196" s="537"/>
      <c r="AH196" s="537"/>
      <c r="AI196" s="537"/>
      <c r="AJ196" s="537"/>
      <c r="AK196" s="537"/>
      <c r="AL196" s="537"/>
      <c r="AM196" s="275"/>
      <c r="AN196" s="276"/>
      <c r="AO196" s="276"/>
      <c r="AP196" s="276"/>
      <c r="AQ196" s="277"/>
    </row>
    <row r="197" spans="1:43" ht="13.2" customHeight="1" x14ac:dyDescent="0.2">
      <c r="A197" s="17"/>
      <c r="B197" s="287"/>
      <c r="C197" s="288"/>
      <c r="D197" s="288"/>
      <c r="E197" s="288"/>
      <c r="F197" s="288"/>
      <c r="G197" s="288"/>
      <c r="H197" s="289"/>
      <c r="I197" s="268"/>
      <c r="J197" s="269"/>
      <c r="K197" s="269"/>
      <c r="L197" s="269"/>
      <c r="M197" s="269"/>
      <c r="N197" s="270"/>
      <c r="O197" s="268"/>
      <c r="P197" s="269"/>
      <c r="Q197" s="269"/>
      <c r="R197" s="269"/>
      <c r="S197" s="269"/>
      <c r="T197" s="269"/>
      <c r="U197" s="281"/>
      <c r="V197" s="243"/>
      <c r="W197" s="243"/>
      <c r="X197" s="243"/>
      <c r="Y197" s="243"/>
      <c r="Z197" s="243"/>
      <c r="AA197" s="243"/>
      <c r="AB197" s="243"/>
      <c r="AC197" s="41" t="s">
        <v>31</v>
      </c>
      <c r="AD197" s="243"/>
      <c r="AE197" s="243"/>
      <c r="AF197" s="243"/>
      <c r="AG197" s="243"/>
      <c r="AH197" s="243"/>
      <c r="AI197" s="243"/>
      <c r="AJ197" s="243"/>
      <c r="AK197" s="243"/>
      <c r="AL197" s="51" t="s">
        <v>31</v>
      </c>
      <c r="AM197" s="538"/>
      <c r="AN197" s="484"/>
      <c r="AO197" s="484"/>
      <c r="AP197" s="484"/>
      <c r="AQ197" s="539"/>
    </row>
    <row r="198" spans="1:43" s="40" customFormat="1" ht="13.2" customHeight="1" x14ac:dyDescent="0.2">
      <c r="A198" s="39"/>
      <c r="B198" s="520" t="s">
        <v>72</v>
      </c>
      <c r="C198" s="520"/>
      <c r="D198" s="520"/>
      <c r="E198" s="520"/>
      <c r="F198" s="520"/>
      <c r="G198" s="520"/>
      <c r="H198" s="520"/>
      <c r="I198" s="520"/>
      <c r="J198" s="520"/>
      <c r="K198" s="520"/>
      <c r="L198" s="520"/>
      <c r="M198" s="520"/>
      <c r="N198" s="520"/>
      <c r="O198" s="520"/>
      <c r="P198" s="520"/>
      <c r="Q198" s="520"/>
      <c r="R198" s="520"/>
      <c r="S198" s="520"/>
      <c r="T198" s="520"/>
      <c r="U198" s="520"/>
      <c r="V198" s="520"/>
      <c r="W198" s="520"/>
      <c r="X198" s="520"/>
      <c r="Y198" s="520"/>
      <c r="Z198" s="520"/>
      <c r="AA198" s="520"/>
      <c r="AB198" s="520"/>
      <c r="AC198" s="520"/>
      <c r="AD198" s="520"/>
      <c r="AE198" s="520"/>
      <c r="AF198" s="520"/>
      <c r="AG198" s="520"/>
      <c r="AH198" s="520"/>
      <c r="AI198" s="520"/>
    </row>
    <row r="199" spans="1:43" s="40" customFormat="1" ht="13.2" customHeight="1" x14ac:dyDescent="0.2">
      <c r="A199" s="39"/>
      <c r="B199" s="521" t="s">
        <v>73</v>
      </c>
      <c r="C199" s="521"/>
      <c r="D199" s="521"/>
      <c r="E199" s="521"/>
      <c r="F199" s="521"/>
      <c r="G199" s="521"/>
      <c r="H199" s="521"/>
      <c r="I199" s="521"/>
      <c r="J199" s="521"/>
      <c r="K199" s="521"/>
      <c r="L199" s="521"/>
      <c r="M199" s="521"/>
      <c r="N199" s="521"/>
      <c r="O199" s="521"/>
      <c r="P199" s="521"/>
      <c r="Q199" s="521"/>
      <c r="R199" s="521"/>
      <c r="S199" s="521"/>
      <c r="T199" s="521"/>
      <c r="U199" s="521"/>
      <c r="V199" s="521"/>
      <c r="W199" s="521"/>
      <c r="X199" s="521"/>
      <c r="Y199" s="521"/>
      <c r="Z199" s="521"/>
      <c r="AA199" s="521"/>
      <c r="AB199" s="521"/>
      <c r="AC199" s="521"/>
      <c r="AD199" s="521"/>
      <c r="AE199" s="521"/>
      <c r="AF199" s="521"/>
      <c r="AG199" s="521"/>
      <c r="AH199" s="521"/>
      <c r="AI199" s="521"/>
      <c r="AJ199" s="521"/>
    </row>
    <row r="200" spans="1:43" s="120" customFormat="1" ht="13.2" customHeight="1" x14ac:dyDescent="0.2">
      <c r="A200" s="119"/>
      <c r="B200" s="121" t="s">
        <v>230</v>
      </c>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row>
    <row r="201" spans="1:43" ht="13.2" customHeight="1" x14ac:dyDescent="0.2">
      <c r="A201" s="17"/>
      <c r="B201" s="52"/>
      <c r="C201" s="52"/>
      <c r="D201" s="52"/>
      <c r="E201" s="52"/>
      <c r="F201" s="52"/>
      <c r="G201" s="52"/>
      <c r="H201" s="52"/>
      <c r="I201" s="52"/>
      <c r="J201" s="52"/>
      <c r="K201" s="52"/>
      <c r="L201" s="52"/>
      <c r="M201" s="53"/>
      <c r="N201" s="53"/>
      <c r="O201" s="52"/>
      <c r="P201" s="52"/>
      <c r="Q201" s="52"/>
      <c r="R201" s="52"/>
      <c r="S201" s="52"/>
      <c r="T201" s="54"/>
      <c r="U201" s="52"/>
      <c r="V201" s="52"/>
      <c r="W201" s="52"/>
      <c r="X201" s="52"/>
      <c r="Y201" s="52"/>
      <c r="Z201" s="52"/>
      <c r="AA201" s="52"/>
      <c r="AB201" s="52"/>
      <c r="AC201" s="52"/>
      <c r="AD201" s="52"/>
      <c r="AE201" s="52"/>
      <c r="AF201" s="52"/>
      <c r="AG201" s="52"/>
      <c r="AH201" s="52"/>
      <c r="AI201" s="17"/>
    </row>
    <row r="202" spans="1:43" ht="13.2" customHeight="1" x14ac:dyDescent="0.2">
      <c r="A202" s="17"/>
      <c r="B202" s="20" t="s">
        <v>175</v>
      </c>
      <c r="C202" s="17"/>
      <c r="D202" s="17"/>
      <c r="E202" s="17"/>
      <c r="F202" s="17"/>
      <c r="G202" s="17"/>
      <c r="H202" s="17"/>
      <c r="I202" s="17"/>
      <c r="J202" s="17"/>
      <c r="K202" s="17"/>
      <c r="L202" s="17"/>
      <c r="M202" s="19"/>
      <c r="N202" s="19"/>
      <c r="O202" s="17"/>
      <c r="P202" s="17"/>
      <c r="Q202" s="17"/>
      <c r="R202" s="17"/>
      <c r="S202" s="17"/>
      <c r="T202" s="18"/>
      <c r="U202" s="17"/>
      <c r="V202" s="17"/>
      <c r="W202" s="17"/>
      <c r="X202" s="17"/>
      <c r="Y202" s="17"/>
      <c r="Z202" s="17"/>
      <c r="AA202" s="17"/>
      <c r="AB202" s="17"/>
      <c r="AC202" s="17"/>
      <c r="AD202" s="17"/>
      <c r="AE202" s="17"/>
      <c r="AF202" s="17"/>
      <c r="AG202" s="17"/>
      <c r="AH202" s="17"/>
      <c r="AI202" s="17"/>
    </row>
    <row r="203" spans="1:43" ht="13.2" customHeight="1" x14ac:dyDescent="0.2">
      <c r="A203" s="17"/>
      <c r="B203" s="284" t="s">
        <v>13</v>
      </c>
      <c r="C203" s="285"/>
      <c r="D203" s="285"/>
      <c r="E203" s="285"/>
      <c r="F203" s="285"/>
      <c r="G203" s="285"/>
      <c r="H203" s="286"/>
      <c r="I203" s="210" t="s">
        <v>22</v>
      </c>
      <c r="J203" s="211"/>
      <c r="K203" s="211"/>
      <c r="L203" s="211"/>
      <c r="M203" s="211"/>
      <c r="N203" s="212"/>
      <c r="O203" s="210" t="s">
        <v>23</v>
      </c>
      <c r="P203" s="211"/>
      <c r="Q203" s="211"/>
      <c r="R203" s="211"/>
      <c r="S203" s="211"/>
      <c r="T203" s="212"/>
      <c r="U203" s="210" t="s">
        <v>96</v>
      </c>
      <c r="V203" s="211"/>
      <c r="W203" s="211"/>
      <c r="X203" s="211"/>
      <c r="Y203" s="211"/>
      <c r="Z203" s="211"/>
      <c r="AA203" s="211"/>
      <c r="AB203" s="211"/>
      <c r="AC203" s="212"/>
      <c r="AD203" s="210" t="s">
        <v>95</v>
      </c>
      <c r="AE203" s="211"/>
      <c r="AF203" s="211"/>
      <c r="AG203" s="211"/>
      <c r="AH203" s="211"/>
      <c r="AI203" s="211"/>
      <c r="AJ203" s="211"/>
      <c r="AK203" s="211"/>
      <c r="AL203" s="212"/>
      <c r="AM203" s="284" t="s">
        <v>15</v>
      </c>
      <c r="AN203" s="285"/>
      <c r="AO203" s="285"/>
      <c r="AP203" s="285"/>
      <c r="AQ203" s="286"/>
    </row>
    <row r="204" spans="1:43" ht="13.2" customHeight="1" x14ac:dyDescent="0.2">
      <c r="A204" s="17"/>
      <c r="B204" s="329"/>
      <c r="C204" s="330"/>
      <c r="D204" s="330"/>
      <c r="E204" s="330"/>
      <c r="F204" s="330"/>
      <c r="G204" s="330"/>
      <c r="H204" s="331"/>
      <c r="I204" s="213"/>
      <c r="J204" s="214"/>
      <c r="K204" s="214"/>
      <c r="L204" s="214"/>
      <c r="M204" s="214"/>
      <c r="N204" s="215"/>
      <c r="O204" s="213"/>
      <c r="P204" s="214"/>
      <c r="Q204" s="214"/>
      <c r="R204" s="214"/>
      <c r="S204" s="214"/>
      <c r="T204" s="215"/>
      <c r="U204" s="213"/>
      <c r="V204" s="214"/>
      <c r="W204" s="214"/>
      <c r="X204" s="214"/>
      <c r="Y204" s="214"/>
      <c r="Z204" s="214"/>
      <c r="AA204" s="214"/>
      <c r="AB204" s="214"/>
      <c r="AC204" s="215"/>
      <c r="AD204" s="213"/>
      <c r="AE204" s="214"/>
      <c r="AF204" s="214"/>
      <c r="AG204" s="214"/>
      <c r="AH204" s="214"/>
      <c r="AI204" s="214"/>
      <c r="AJ204" s="214"/>
      <c r="AK204" s="214"/>
      <c r="AL204" s="215"/>
      <c r="AM204" s="329"/>
      <c r="AN204" s="330"/>
      <c r="AO204" s="330"/>
      <c r="AP204" s="330"/>
      <c r="AQ204" s="331"/>
    </row>
    <row r="205" spans="1:43" ht="13.2" customHeight="1" x14ac:dyDescent="0.2">
      <c r="A205" s="17"/>
      <c r="B205" s="287"/>
      <c r="C205" s="288"/>
      <c r="D205" s="288"/>
      <c r="E205" s="288"/>
      <c r="F205" s="288"/>
      <c r="G205" s="288"/>
      <c r="H205" s="289"/>
      <c r="I205" s="216"/>
      <c r="J205" s="217"/>
      <c r="K205" s="217"/>
      <c r="L205" s="217"/>
      <c r="M205" s="217"/>
      <c r="N205" s="218"/>
      <c r="O205" s="216"/>
      <c r="P205" s="217"/>
      <c r="Q205" s="217"/>
      <c r="R205" s="217"/>
      <c r="S205" s="217"/>
      <c r="T205" s="218"/>
      <c r="U205" s="216"/>
      <c r="V205" s="217"/>
      <c r="W205" s="217"/>
      <c r="X205" s="217"/>
      <c r="Y205" s="217"/>
      <c r="Z205" s="217"/>
      <c r="AA205" s="217"/>
      <c r="AB205" s="217"/>
      <c r="AC205" s="218"/>
      <c r="AD205" s="216"/>
      <c r="AE205" s="217"/>
      <c r="AF205" s="217"/>
      <c r="AG205" s="217"/>
      <c r="AH205" s="217"/>
      <c r="AI205" s="217"/>
      <c r="AJ205" s="217"/>
      <c r="AK205" s="217"/>
      <c r="AL205" s="218"/>
      <c r="AM205" s="287"/>
      <c r="AN205" s="288"/>
      <c r="AO205" s="288"/>
      <c r="AP205" s="288"/>
      <c r="AQ205" s="289"/>
    </row>
    <row r="206" spans="1:43" ht="13.2" customHeight="1" x14ac:dyDescent="0.2">
      <c r="A206" s="17"/>
      <c r="B206" s="341"/>
      <c r="C206" s="342"/>
      <c r="D206" s="342"/>
      <c r="E206" s="342"/>
      <c r="F206" s="342"/>
      <c r="G206" s="342"/>
      <c r="H206" s="343"/>
      <c r="I206" s="258">
        <v>400000</v>
      </c>
      <c r="J206" s="226"/>
      <c r="K206" s="226"/>
      <c r="L206" s="226"/>
      <c r="M206" s="321" t="s">
        <v>33</v>
      </c>
      <c r="N206" s="321"/>
      <c r="O206" s="325"/>
      <c r="P206" s="326"/>
      <c r="Q206" s="326"/>
      <c r="R206" s="326"/>
      <c r="S206" s="326"/>
      <c r="T206" s="327"/>
      <c r="U206" s="273">
        <f>I206*O206</f>
        <v>0</v>
      </c>
      <c r="V206" s="233"/>
      <c r="W206" s="233"/>
      <c r="X206" s="233"/>
      <c r="Y206" s="233"/>
      <c r="Z206" s="233"/>
      <c r="AA206" s="233"/>
      <c r="AB206" s="233"/>
      <c r="AC206" s="233"/>
      <c r="AD206" s="273">
        <f>I206*O206/2</f>
        <v>0</v>
      </c>
      <c r="AE206" s="233"/>
      <c r="AF206" s="233"/>
      <c r="AG206" s="233"/>
      <c r="AH206" s="233"/>
      <c r="AI206" s="233"/>
      <c r="AJ206" s="233"/>
      <c r="AK206" s="233"/>
      <c r="AL206" s="234"/>
      <c r="AM206" s="247"/>
      <c r="AN206" s="248"/>
      <c r="AO206" s="248"/>
      <c r="AP206" s="248"/>
      <c r="AQ206" s="309"/>
    </row>
    <row r="207" spans="1:43" ht="13.2" customHeight="1" x14ac:dyDescent="0.2">
      <c r="A207" s="17"/>
      <c r="B207" s="341"/>
      <c r="C207" s="342"/>
      <c r="D207" s="342"/>
      <c r="E207" s="342"/>
      <c r="F207" s="342"/>
      <c r="G207" s="342"/>
      <c r="H207" s="343"/>
      <c r="I207" s="259"/>
      <c r="J207" s="227"/>
      <c r="K207" s="227"/>
      <c r="L207" s="227"/>
      <c r="M207" s="323"/>
      <c r="N207" s="323"/>
      <c r="O207" s="281"/>
      <c r="P207" s="243"/>
      <c r="Q207" s="243"/>
      <c r="R207" s="243"/>
      <c r="S207" s="225" t="s">
        <v>34</v>
      </c>
      <c r="T207" s="320"/>
      <c r="U207" s="281">
        <f>I206*O207</f>
        <v>0</v>
      </c>
      <c r="V207" s="243"/>
      <c r="W207" s="243"/>
      <c r="X207" s="243"/>
      <c r="Y207" s="243"/>
      <c r="Z207" s="243"/>
      <c r="AA207" s="243"/>
      <c r="AB207" s="243"/>
      <c r="AC207" s="41" t="s">
        <v>31</v>
      </c>
      <c r="AD207" s="281">
        <f>I206*O207/2</f>
        <v>0</v>
      </c>
      <c r="AE207" s="243"/>
      <c r="AF207" s="243"/>
      <c r="AG207" s="243"/>
      <c r="AH207" s="243"/>
      <c r="AI207" s="243"/>
      <c r="AJ207" s="243"/>
      <c r="AK207" s="243"/>
      <c r="AL207" s="41" t="s">
        <v>31</v>
      </c>
      <c r="AM207" s="251"/>
      <c r="AN207" s="222"/>
      <c r="AO207" s="222"/>
      <c r="AP207" s="222"/>
      <c r="AQ207" s="223"/>
    </row>
    <row r="208" spans="1:43" ht="13.2" customHeight="1" x14ac:dyDescent="0.2">
      <c r="A208" s="17"/>
      <c r="B208" s="52"/>
      <c r="C208" s="52"/>
      <c r="D208" s="52"/>
      <c r="E208" s="52"/>
      <c r="F208" s="52"/>
      <c r="G208" s="52"/>
      <c r="H208" s="52"/>
      <c r="I208" s="52"/>
      <c r="J208" s="52"/>
      <c r="K208" s="52"/>
      <c r="L208" s="52"/>
      <c r="M208" s="53"/>
      <c r="N208" s="53"/>
      <c r="O208" s="52"/>
      <c r="P208" s="52"/>
      <c r="Q208" s="52"/>
      <c r="R208" s="52"/>
      <c r="S208" s="52"/>
      <c r="T208" s="54"/>
      <c r="U208" s="52"/>
      <c r="V208" s="52"/>
      <c r="W208" s="52"/>
      <c r="X208" s="52"/>
      <c r="Y208" s="52"/>
      <c r="Z208" s="52"/>
      <c r="AA208" s="52"/>
      <c r="AB208" s="52"/>
      <c r="AC208" s="52"/>
      <c r="AD208" s="52"/>
      <c r="AE208" s="52"/>
      <c r="AF208" s="52"/>
      <c r="AG208" s="52"/>
      <c r="AH208" s="52"/>
      <c r="AI208" s="17"/>
    </row>
    <row r="209" spans="1:45" ht="13.2" customHeight="1" x14ac:dyDescent="0.2">
      <c r="A209" s="17"/>
      <c r="B209" s="20" t="s">
        <v>239</v>
      </c>
      <c r="C209" s="17"/>
      <c r="D209" s="17"/>
      <c r="E209" s="17"/>
      <c r="F209" s="17"/>
      <c r="G209" s="17"/>
      <c r="H209" s="17"/>
      <c r="I209" s="17"/>
      <c r="J209" s="17"/>
      <c r="K209" s="17"/>
      <c r="L209" s="17"/>
      <c r="M209" s="19"/>
      <c r="N209" s="19"/>
      <c r="O209" s="17"/>
      <c r="P209" s="17"/>
      <c r="Q209" s="17"/>
      <c r="R209" s="17"/>
      <c r="S209" s="17"/>
      <c r="T209" s="18"/>
      <c r="U209" s="17"/>
      <c r="V209" s="17"/>
      <c r="W209" s="17"/>
      <c r="X209" s="17"/>
      <c r="Y209" s="17"/>
      <c r="Z209" s="17"/>
      <c r="AA209" s="17"/>
      <c r="AB209" s="17"/>
      <c r="AC209" s="17"/>
      <c r="AD209" s="17"/>
      <c r="AE209" s="17"/>
      <c r="AF209" s="17"/>
      <c r="AG209" s="17"/>
      <c r="AH209" s="17"/>
      <c r="AI209" s="17"/>
    </row>
    <row r="210" spans="1:45" ht="13.2" customHeight="1" x14ac:dyDescent="0.2">
      <c r="A210" s="17"/>
      <c r="B210" s="284" t="s">
        <v>108</v>
      </c>
      <c r="C210" s="285"/>
      <c r="D210" s="285"/>
      <c r="E210" s="285"/>
      <c r="F210" s="285"/>
      <c r="G210" s="285"/>
      <c r="H210" s="286"/>
      <c r="I210" s="210" t="s">
        <v>22</v>
      </c>
      <c r="J210" s="211"/>
      <c r="K210" s="211"/>
      <c r="L210" s="211"/>
      <c r="M210" s="211"/>
      <c r="N210" s="212"/>
      <c r="O210" s="210" t="s">
        <v>23</v>
      </c>
      <c r="P210" s="211"/>
      <c r="Q210" s="211"/>
      <c r="R210" s="211"/>
      <c r="S210" s="211"/>
      <c r="T210" s="212"/>
      <c r="U210" s="210" t="s">
        <v>96</v>
      </c>
      <c r="V210" s="211"/>
      <c r="W210" s="211"/>
      <c r="X210" s="211"/>
      <c r="Y210" s="211"/>
      <c r="Z210" s="211"/>
      <c r="AA210" s="211"/>
      <c r="AB210" s="211"/>
      <c r="AC210" s="212"/>
      <c r="AD210" s="210" t="s">
        <v>95</v>
      </c>
      <c r="AE210" s="211"/>
      <c r="AF210" s="211"/>
      <c r="AG210" s="211"/>
      <c r="AH210" s="211"/>
      <c r="AI210" s="211"/>
      <c r="AJ210" s="211"/>
      <c r="AK210" s="211"/>
      <c r="AL210" s="212"/>
      <c r="AM210" s="284" t="s">
        <v>15</v>
      </c>
      <c r="AN210" s="285"/>
      <c r="AO210" s="285"/>
      <c r="AP210" s="285"/>
      <c r="AQ210" s="286"/>
      <c r="AR210" s="21"/>
      <c r="AS210" s="21"/>
    </row>
    <row r="211" spans="1:45" ht="13.2" customHeight="1" x14ac:dyDescent="0.2">
      <c r="A211" s="17"/>
      <c r="B211" s="329"/>
      <c r="C211" s="330"/>
      <c r="D211" s="330"/>
      <c r="E211" s="330"/>
      <c r="F211" s="330"/>
      <c r="G211" s="330"/>
      <c r="H211" s="331"/>
      <c r="I211" s="213"/>
      <c r="J211" s="214"/>
      <c r="K211" s="214"/>
      <c r="L211" s="214"/>
      <c r="M211" s="214"/>
      <c r="N211" s="215"/>
      <c r="O211" s="213"/>
      <c r="P211" s="214"/>
      <c r="Q211" s="214"/>
      <c r="R211" s="214"/>
      <c r="S211" s="214"/>
      <c r="T211" s="215"/>
      <c r="U211" s="213"/>
      <c r="V211" s="214"/>
      <c r="W211" s="214"/>
      <c r="X211" s="214"/>
      <c r="Y211" s="214"/>
      <c r="Z211" s="214"/>
      <c r="AA211" s="214"/>
      <c r="AB211" s="214"/>
      <c r="AC211" s="215"/>
      <c r="AD211" s="213"/>
      <c r="AE211" s="214"/>
      <c r="AF211" s="214"/>
      <c r="AG211" s="214"/>
      <c r="AH211" s="214"/>
      <c r="AI211" s="214"/>
      <c r="AJ211" s="214"/>
      <c r="AK211" s="214"/>
      <c r="AL211" s="215"/>
      <c r="AM211" s="329"/>
      <c r="AN211" s="330"/>
      <c r="AO211" s="330"/>
      <c r="AP211" s="330"/>
      <c r="AQ211" s="331"/>
      <c r="AR211" s="21"/>
      <c r="AS211" s="21"/>
    </row>
    <row r="212" spans="1:45" ht="13.2" customHeight="1" x14ac:dyDescent="0.2">
      <c r="A212" s="17"/>
      <c r="B212" s="287"/>
      <c r="C212" s="288"/>
      <c r="D212" s="288"/>
      <c r="E212" s="288"/>
      <c r="F212" s="288"/>
      <c r="G212" s="288"/>
      <c r="H212" s="289"/>
      <c r="I212" s="216"/>
      <c r="J212" s="217"/>
      <c r="K212" s="217"/>
      <c r="L212" s="217"/>
      <c r="M212" s="217"/>
      <c r="N212" s="218"/>
      <c r="O212" s="216"/>
      <c r="P212" s="217"/>
      <c r="Q212" s="217"/>
      <c r="R212" s="217"/>
      <c r="S212" s="217"/>
      <c r="T212" s="218"/>
      <c r="U212" s="216"/>
      <c r="V212" s="217"/>
      <c r="W212" s="217"/>
      <c r="X212" s="217"/>
      <c r="Y212" s="217"/>
      <c r="Z212" s="217"/>
      <c r="AA212" s="217"/>
      <c r="AB212" s="217"/>
      <c r="AC212" s="218"/>
      <c r="AD212" s="216"/>
      <c r="AE212" s="217"/>
      <c r="AF212" s="217"/>
      <c r="AG212" s="217"/>
      <c r="AH212" s="217"/>
      <c r="AI212" s="217"/>
      <c r="AJ212" s="217"/>
      <c r="AK212" s="217"/>
      <c r="AL212" s="218"/>
      <c r="AM212" s="287"/>
      <c r="AN212" s="288"/>
      <c r="AO212" s="288"/>
      <c r="AP212" s="288"/>
      <c r="AQ212" s="289"/>
      <c r="AR212" s="21"/>
      <c r="AS212" s="21"/>
    </row>
    <row r="213" spans="1:45" ht="13.2" customHeight="1" x14ac:dyDescent="0.2">
      <c r="A213" s="17"/>
      <c r="B213" s="522" t="s">
        <v>111</v>
      </c>
      <c r="C213" s="523"/>
      <c r="D213" s="523"/>
      <c r="E213" s="523"/>
      <c r="F213" s="523"/>
      <c r="G213" s="523"/>
      <c r="H213" s="524"/>
      <c r="I213" s="258">
        <v>40000</v>
      </c>
      <c r="J213" s="226"/>
      <c r="K213" s="226"/>
      <c r="L213" s="226"/>
      <c r="M213" s="321" t="s">
        <v>33</v>
      </c>
      <c r="N213" s="321"/>
      <c r="O213" s="325"/>
      <c r="P213" s="326"/>
      <c r="Q213" s="326"/>
      <c r="R213" s="326"/>
      <c r="S213" s="326"/>
      <c r="T213" s="327"/>
      <c r="U213" s="273">
        <f>I213*O213</f>
        <v>0</v>
      </c>
      <c r="V213" s="233"/>
      <c r="W213" s="233"/>
      <c r="X213" s="233"/>
      <c r="Y213" s="233"/>
      <c r="Z213" s="233"/>
      <c r="AA213" s="233"/>
      <c r="AB213" s="233"/>
      <c r="AC213" s="233"/>
      <c r="AD213" s="273">
        <f>I213*O213/2</f>
        <v>0</v>
      </c>
      <c r="AE213" s="233"/>
      <c r="AF213" s="233"/>
      <c r="AG213" s="233"/>
      <c r="AH213" s="233"/>
      <c r="AI213" s="233"/>
      <c r="AJ213" s="233"/>
      <c r="AK213" s="233"/>
      <c r="AL213" s="234"/>
      <c r="AM213" s="247"/>
      <c r="AN213" s="248"/>
      <c r="AO213" s="248"/>
      <c r="AP213" s="248"/>
      <c r="AQ213" s="309"/>
      <c r="AR213" s="22"/>
      <c r="AS213" s="22"/>
    </row>
    <row r="214" spans="1:45" ht="13.2" customHeight="1" x14ac:dyDescent="0.2">
      <c r="A214" s="17"/>
      <c r="B214" s="522"/>
      <c r="C214" s="523"/>
      <c r="D214" s="523"/>
      <c r="E214" s="523"/>
      <c r="F214" s="523"/>
      <c r="G214" s="523"/>
      <c r="H214" s="524"/>
      <c r="I214" s="259"/>
      <c r="J214" s="227"/>
      <c r="K214" s="227"/>
      <c r="L214" s="227"/>
      <c r="M214" s="323"/>
      <c r="N214" s="323"/>
      <c r="O214" s="281"/>
      <c r="P214" s="243"/>
      <c r="Q214" s="243"/>
      <c r="R214" s="243"/>
      <c r="S214" s="225" t="s">
        <v>34</v>
      </c>
      <c r="T214" s="320"/>
      <c r="U214" s="281">
        <f>I213*O214</f>
        <v>0</v>
      </c>
      <c r="V214" s="243"/>
      <c r="W214" s="243"/>
      <c r="X214" s="243"/>
      <c r="Y214" s="243"/>
      <c r="Z214" s="243"/>
      <c r="AA214" s="243"/>
      <c r="AB214" s="243"/>
      <c r="AC214" s="41" t="s">
        <v>31</v>
      </c>
      <c r="AD214" s="281">
        <f>I213*O214/2</f>
        <v>0</v>
      </c>
      <c r="AE214" s="243"/>
      <c r="AF214" s="243"/>
      <c r="AG214" s="243"/>
      <c r="AH214" s="243"/>
      <c r="AI214" s="243"/>
      <c r="AJ214" s="243"/>
      <c r="AK214" s="243"/>
      <c r="AL214" s="41" t="s">
        <v>31</v>
      </c>
      <c r="AM214" s="251"/>
      <c r="AN214" s="222"/>
      <c r="AO214" s="222"/>
      <c r="AP214" s="222"/>
      <c r="AQ214" s="223"/>
      <c r="AR214" s="22"/>
      <c r="AS214" s="22"/>
    </row>
    <row r="215" spans="1:45" ht="13.2" customHeight="1" x14ac:dyDescent="0.2">
      <c r="A215" s="17"/>
      <c r="B215" s="525" t="s">
        <v>112</v>
      </c>
      <c r="C215" s="526"/>
      <c r="D215" s="526"/>
      <c r="E215" s="526"/>
      <c r="F215" s="526"/>
      <c r="G215" s="526"/>
      <c r="H215" s="527"/>
      <c r="I215" s="258">
        <v>80000</v>
      </c>
      <c r="J215" s="226"/>
      <c r="K215" s="226"/>
      <c r="L215" s="226"/>
      <c r="M215" s="321" t="s">
        <v>33</v>
      </c>
      <c r="N215" s="322"/>
      <c r="O215" s="326"/>
      <c r="P215" s="326"/>
      <c r="Q215" s="326"/>
      <c r="R215" s="326"/>
      <c r="S215" s="326"/>
      <c r="T215" s="327"/>
      <c r="U215" s="273">
        <f>I215*O215</f>
        <v>0</v>
      </c>
      <c r="V215" s="233"/>
      <c r="W215" s="233"/>
      <c r="X215" s="233"/>
      <c r="Y215" s="233"/>
      <c r="Z215" s="233"/>
      <c r="AA215" s="233"/>
      <c r="AB215" s="233"/>
      <c r="AC215" s="234"/>
      <c r="AD215" s="233">
        <f>I215*O215/2</f>
        <v>0</v>
      </c>
      <c r="AE215" s="233"/>
      <c r="AF215" s="233"/>
      <c r="AG215" s="233"/>
      <c r="AH215" s="233"/>
      <c r="AI215" s="233"/>
      <c r="AJ215" s="233"/>
      <c r="AK215" s="233"/>
      <c r="AL215" s="234"/>
      <c r="AM215" s="247"/>
      <c r="AN215" s="248"/>
      <c r="AO215" s="248"/>
      <c r="AP215" s="248"/>
      <c r="AQ215" s="309"/>
      <c r="AR215" s="22"/>
      <c r="AS215" s="22"/>
    </row>
    <row r="216" spans="1:45" ht="13.2" customHeight="1" x14ac:dyDescent="0.2">
      <c r="A216" s="17"/>
      <c r="B216" s="525"/>
      <c r="C216" s="526"/>
      <c r="D216" s="526"/>
      <c r="E216" s="526"/>
      <c r="F216" s="526"/>
      <c r="G216" s="526"/>
      <c r="H216" s="527"/>
      <c r="I216" s="259"/>
      <c r="J216" s="227"/>
      <c r="K216" s="227"/>
      <c r="L216" s="227"/>
      <c r="M216" s="323"/>
      <c r="N216" s="324"/>
      <c r="O216" s="225"/>
      <c r="P216" s="225"/>
      <c r="Q216" s="225"/>
      <c r="R216" s="225"/>
      <c r="S216" s="225" t="s">
        <v>34</v>
      </c>
      <c r="T216" s="320"/>
      <c r="U216" s="281">
        <f>I215*O216</f>
        <v>0</v>
      </c>
      <c r="V216" s="243"/>
      <c r="W216" s="243"/>
      <c r="X216" s="243"/>
      <c r="Y216" s="243"/>
      <c r="Z216" s="243"/>
      <c r="AA216" s="243"/>
      <c r="AB216" s="243"/>
      <c r="AC216" s="88" t="s">
        <v>109</v>
      </c>
      <c r="AD216" s="243">
        <f>I215*O216/2</f>
        <v>0</v>
      </c>
      <c r="AE216" s="243"/>
      <c r="AF216" s="243"/>
      <c r="AG216" s="243"/>
      <c r="AH216" s="243"/>
      <c r="AI216" s="243"/>
      <c r="AJ216" s="243"/>
      <c r="AK216" s="243"/>
      <c r="AL216" s="41" t="s">
        <v>31</v>
      </c>
      <c r="AM216" s="251"/>
      <c r="AN216" s="222"/>
      <c r="AO216" s="222"/>
      <c r="AP216" s="222"/>
      <c r="AQ216" s="223"/>
      <c r="AR216" s="22"/>
      <c r="AS216" s="22"/>
    </row>
    <row r="217" spans="1:45" ht="13.2" customHeight="1" x14ac:dyDescent="0.2">
      <c r="A217" s="17"/>
      <c r="B217" s="528" t="s">
        <v>110</v>
      </c>
      <c r="C217" s="529"/>
      <c r="D217" s="529"/>
      <c r="E217" s="529"/>
      <c r="F217" s="529"/>
      <c r="G217" s="529"/>
      <c r="H217" s="530"/>
      <c r="I217" s="226">
        <v>160000</v>
      </c>
      <c r="J217" s="226"/>
      <c r="K217" s="226"/>
      <c r="L217" s="226"/>
      <c r="M217" s="321" t="s">
        <v>33</v>
      </c>
      <c r="N217" s="322"/>
      <c r="O217" s="325"/>
      <c r="P217" s="326"/>
      <c r="Q217" s="326"/>
      <c r="R217" s="326"/>
      <c r="S217" s="326"/>
      <c r="T217" s="327"/>
      <c r="U217" s="273">
        <f>I217*O217</f>
        <v>0</v>
      </c>
      <c r="V217" s="233"/>
      <c r="W217" s="233"/>
      <c r="X217" s="233"/>
      <c r="Y217" s="233"/>
      <c r="Z217" s="233"/>
      <c r="AA217" s="233"/>
      <c r="AB217" s="233"/>
      <c r="AC217" s="233"/>
      <c r="AD217" s="273">
        <f>I217*O217/2</f>
        <v>0</v>
      </c>
      <c r="AE217" s="233"/>
      <c r="AF217" s="233"/>
      <c r="AG217" s="233"/>
      <c r="AH217" s="233"/>
      <c r="AI217" s="233"/>
      <c r="AJ217" s="233"/>
      <c r="AK217" s="233"/>
      <c r="AL217" s="234"/>
      <c r="AM217" s="247"/>
      <c r="AN217" s="248"/>
      <c r="AO217" s="248"/>
      <c r="AP217" s="248"/>
      <c r="AQ217" s="309"/>
      <c r="AR217" s="22"/>
      <c r="AS217" s="22"/>
    </row>
    <row r="218" spans="1:45" ht="13.2" customHeight="1" x14ac:dyDescent="0.2">
      <c r="A218" s="17"/>
      <c r="B218" s="528"/>
      <c r="C218" s="529"/>
      <c r="D218" s="529"/>
      <c r="E218" s="529"/>
      <c r="F218" s="529"/>
      <c r="G218" s="529"/>
      <c r="H218" s="530"/>
      <c r="I218" s="227"/>
      <c r="J218" s="227"/>
      <c r="K218" s="227"/>
      <c r="L218" s="227"/>
      <c r="M218" s="323"/>
      <c r="N218" s="324"/>
      <c r="O218" s="224"/>
      <c r="P218" s="225"/>
      <c r="Q218" s="225"/>
      <c r="R218" s="225"/>
      <c r="S218" s="225" t="s">
        <v>34</v>
      </c>
      <c r="T218" s="320"/>
      <c r="U218" s="281">
        <f>I217*O218</f>
        <v>0</v>
      </c>
      <c r="V218" s="243"/>
      <c r="W218" s="243"/>
      <c r="X218" s="243"/>
      <c r="Y218" s="243"/>
      <c r="Z218" s="243"/>
      <c r="AA218" s="243"/>
      <c r="AB218" s="243"/>
      <c r="AC218" s="41" t="s">
        <v>31</v>
      </c>
      <c r="AD218" s="243">
        <f>I217*O218/2</f>
        <v>0</v>
      </c>
      <c r="AE218" s="243"/>
      <c r="AF218" s="243"/>
      <c r="AG218" s="243"/>
      <c r="AH218" s="243"/>
      <c r="AI218" s="243"/>
      <c r="AJ218" s="243"/>
      <c r="AK218" s="243"/>
      <c r="AL218" s="41" t="s">
        <v>31</v>
      </c>
      <c r="AM218" s="251"/>
      <c r="AN218" s="222"/>
      <c r="AO218" s="222"/>
      <c r="AP218" s="222"/>
      <c r="AQ218" s="223"/>
      <c r="AR218" s="22"/>
      <c r="AS218" s="22"/>
    </row>
    <row r="219" spans="1:45" ht="13.2" customHeight="1" x14ac:dyDescent="0.2">
      <c r="A219" s="17"/>
      <c r="B219" s="531" t="s">
        <v>119</v>
      </c>
      <c r="C219" s="531"/>
      <c r="D219" s="531"/>
      <c r="E219" s="531"/>
      <c r="F219" s="531"/>
      <c r="G219" s="531"/>
      <c r="H219" s="531"/>
      <c r="I219" s="531"/>
      <c r="J219" s="531"/>
      <c r="K219" s="531"/>
      <c r="L219" s="531"/>
      <c r="M219" s="531"/>
      <c r="N219" s="531"/>
      <c r="O219" s="531"/>
      <c r="P219" s="531"/>
      <c r="Q219" s="531"/>
      <c r="R219" s="531"/>
      <c r="S219" s="531"/>
      <c r="T219" s="531"/>
      <c r="U219" s="531"/>
      <c r="V219" s="531"/>
      <c r="W219" s="531"/>
      <c r="X219" s="531"/>
      <c r="Y219" s="531"/>
      <c r="Z219" s="531"/>
      <c r="AA219" s="531"/>
      <c r="AB219" s="531"/>
      <c r="AC219" s="531"/>
      <c r="AD219" s="531"/>
      <c r="AE219" s="531"/>
      <c r="AF219" s="531"/>
      <c r="AG219" s="531"/>
      <c r="AH219" s="531"/>
      <c r="AI219" s="531"/>
      <c r="AJ219" s="531"/>
      <c r="AK219" s="531"/>
      <c r="AL219" s="531"/>
      <c r="AM219" s="531"/>
      <c r="AN219" s="531"/>
      <c r="AO219" s="531"/>
      <c r="AP219" s="531"/>
      <c r="AQ219" s="531"/>
      <c r="AR219" s="22"/>
      <c r="AS219" s="22"/>
    </row>
    <row r="220" spans="1:45" ht="13.2" customHeight="1" x14ac:dyDescent="0.2">
      <c r="A220" s="17"/>
      <c r="B220" s="532"/>
      <c r="C220" s="532"/>
      <c r="D220" s="532"/>
      <c r="E220" s="532"/>
      <c r="F220" s="532"/>
      <c r="G220" s="532"/>
      <c r="H220" s="532"/>
      <c r="I220" s="532"/>
      <c r="J220" s="532"/>
      <c r="K220" s="532"/>
      <c r="L220" s="532"/>
      <c r="M220" s="532"/>
      <c r="N220" s="532"/>
      <c r="O220" s="532"/>
      <c r="P220" s="532"/>
      <c r="Q220" s="532"/>
      <c r="R220" s="532"/>
      <c r="S220" s="532"/>
      <c r="T220" s="532"/>
      <c r="U220" s="532"/>
      <c r="V220" s="532"/>
      <c r="W220" s="532"/>
      <c r="X220" s="532"/>
      <c r="Y220" s="532"/>
      <c r="Z220" s="532"/>
      <c r="AA220" s="532"/>
      <c r="AB220" s="532"/>
      <c r="AC220" s="532"/>
      <c r="AD220" s="532"/>
      <c r="AE220" s="532"/>
      <c r="AF220" s="532"/>
      <c r="AG220" s="532"/>
      <c r="AH220" s="532"/>
      <c r="AI220" s="532"/>
      <c r="AJ220" s="532"/>
      <c r="AK220" s="532"/>
      <c r="AL220" s="532"/>
      <c r="AM220" s="532"/>
      <c r="AN220" s="532"/>
      <c r="AO220" s="532"/>
      <c r="AP220" s="532"/>
      <c r="AQ220" s="532"/>
      <c r="AR220" s="22"/>
      <c r="AS220" s="22"/>
    </row>
    <row r="221" spans="1:45" ht="13.2" customHeight="1" x14ac:dyDescent="0.2">
      <c r="A221" s="17"/>
      <c r="B221" s="52"/>
      <c r="C221" s="52"/>
      <c r="D221" s="52"/>
      <c r="E221" s="52"/>
      <c r="F221" s="52"/>
      <c r="G221" s="52"/>
      <c r="H221" s="52"/>
      <c r="I221" s="52"/>
      <c r="J221" s="52"/>
      <c r="K221" s="52"/>
      <c r="L221" s="52"/>
      <c r="M221" s="53"/>
      <c r="N221" s="53"/>
      <c r="O221" s="52"/>
      <c r="P221" s="52"/>
      <c r="Q221" s="52"/>
      <c r="R221" s="52"/>
      <c r="S221" s="52"/>
      <c r="T221" s="54"/>
      <c r="U221" s="52"/>
      <c r="V221" s="52"/>
      <c r="W221" s="52"/>
      <c r="X221" s="52"/>
      <c r="Y221" s="52"/>
      <c r="Z221" s="52"/>
      <c r="AA221" s="52"/>
      <c r="AB221" s="52"/>
      <c r="AC221" s="52"/>
      <c r="AD221" s="52"/>
      <c r="AE221" s="52"/>
      <c r="AF221" s="52"/>
      <c r="AG221" s="52"/>
      <c r="AH221" s="52"/>
      <c r="AI221" s="17"/>
    </row>
    <row r="222" spans="1:45" ht="13.2" customHeight="1" x14ac:dyDescent="0.2">
      <c r="A222" s="17" t="s">
        <v>7</v>
      </c>
      <c r="B222" s="17"/>
      <c r="C222" s="17"/>
      <c r="D222" s="17"/>
      <c r="E222" s="17"/>
      <c r="F222" s="17"/>
      <c r="G222" s="17"/>
      <c r="H222" s="17"/>
      <c r="I222" s="17"/>
      <c r="J222" s="17"/>
      <c r="K222" s="17"/>
      <c r="L222" s="17"/>
      <c r="M222" s="19"/>
      <c r="N222" s="19"/>
      <c r="O222" s="17"/>
      <c r="P222" s="17"/>
      <c r="Q222" s="17"/>
      <c r="R222" s="17"/>
      <c r="S222" s="17"/>
      <c r="T222" s="18"/>
      <c r="U222" s="17"/>
      <c r="V222" s="17"/>
      <c r="W222" s="17"/>
      <c r="X222" s="17"/>
      <c r="Y222" s="17"/>
      <c r="Z222" s="17"/>
      <c r="AA222" s="17"/>
      <c r="AB222" s="17"/>
      <c r="AC222" s="17"/>
      <c r="AD222" s="17"/>
      <c r="AE222" s="17"/>
      <c r="AF222" s="17"/>
      <c r="AG222" s="17"/>
      <c r="AH222" s="56"/>
      <c r="AI222" s="17"/>
    </row>
    <row r="223" spans="1:45" ht="13.2" customHeight="1" x14ac:dyDescent="0.2">
      <c r="A223" s="17"/>
      <c r="B223" s="17"/>
      <c r="C223" s="17"/>
      <c r="D223" s="17"/>
      <c r="E223" s="17"/>
      <c r="F223" s="17"/>
      <c r="G223" s="17"/>
      <c r="H223" s="17"/>
      <c r="I223" s="17"/>
      <c r="J223" s="17"/>
      <c r="K223" s="17"/>
      <c r="L223" s="17"/>
      <c r="M223" s="19"/>
      <c r="N223" s="19"/>
      <c r="O223" s="17"/>
      <c r="P223" s="17"/>
      <c r="Q223" s="17"/>
      <c r="R223" s="17"/>
      <c r="S223" s="17"/>
      <c r="T223" s="18"/>
      <c r="U223" s="17"/>
      <c r="V223" s="17"/>
      <c r="W223" s="17"/>
      <c r="X223" s="17"/>
      <c r="Y223" s="17"/>
      <c r="Z223" s="17"/>
      <c r="AA223" s="17"/>
      <c r="AB223" s="17"/>
      <c r="AC223" s="17"/>
      <c r="AD223" s="17"/>
      <c r="AE223" s="17"/>
      <c r="AF223" s="17"/>
      <c r="AG223" s="17"/>
      <c r="AH223" s="57"/>
      <c r="AI223" s="17"/>
    </row>
    <row r="224" spans="1:45" s="20" customFormat="1" ht="13.2" customHeight="1" x14ac:dyDescent="0.2">
      <c r="A224" s="17"/>
      <c r="B224" s="284" t="s">
        <v>6</v>
      </c>
      <c r="C224" s="285"/>
      <c r="D224" s="285"/>
      <c r="E224" s="285"/>
      <c r="F224" s="285"/>
      <c r="G224" s="285"/>
      <c r="H224" s="285"/>
      <c r="I224" s="285"/>
      <c r="J224" s="285"/>
      <c r="K224" s="286"/>
      <c r="L224" s="344" t="s">
        <v>113</v>
      </c>
      <c r="M224" s="345"/>
      <c r="N224" s="345"/>
      <c r="O224" s="345"/>
      <c r="P224" s="345"/>
      <c r="Q224" s="345"/>
      <c r="R224" s="345"/>
      <c r="S224" s="346"/>
      <c r="T224" s="210" t="s">
        <v>8</v>
      </c>
      <c r="U224" s="211"/>
      <c r="V224" s="211"/>
      <c r="W224" s="211"/>
      <c r="X224" s="211"/>
      <c r="Y224" s="211"/>
      <c r="Z224" s="211"/>
      <c r="AA224" s="211"/>
      <c r="AB224" s="211"/>
      <c r="AC224" s="211"/>
      <c r="AD224" s="211"/>
      <c r="AE224" s="211"/>
      <c r="AF224" s="211"/>
      <c r="AG224" s="211"/>
      <c r="AH224" s="211"/>
      <c r="AI224" s="511" t="s">
        <v>15</v>
      </c>
      <c r="AJ224" s="512"/>
    </row>
    <row r="225" spans="1:36" s="20" customFormat="1" ht="13.2" customHeight="1" x14ac:dyDescent="0.2">
      <c r="A225" s="17"/>
      <c r="B225" s="329"/>
      <c r="C225" s="330"/>
      <c r="D225" s="330"/>
      <c r="E225" s="330"/>
      <c r="F225" s="330"/>
      <c r="G225" s="330"/>
      <c r="H225" s="330"/>
      <c r="I225" s="330"/>
      <c r="J225" s="330"/>
      <c r="K225" s="331"/>
      <c r="L225" s="508"/>
      <c r="M225" s="509"/>
      <c r="N225" s="509"/>
      <c r="O225" s="509"/>
      <c r="P225" s="509"/>
      <c r="Q225" s="509"/>
      <c r="R225" s="509"/>
      <c r="S225" s="510"/>
      <c r="T225" s="216"/>
      <c r="U225" s="217"/>
      <c r="V225" s="217"/>
      <c r="W225" s="217"/>
      <c r="X225" s="217"/>
      <c r="Y225" s="217"/>
      <c r="Z225" s="217"/>
      <c r="AA225" s="217"/>
      <c r="AB225" s="217"/>
      <c r="AC225" s="217"/>
      <c r="AD225" s="217"/>
      <c r="AE225" s="217"/>
      <c r="AF225" s="217"/>
      <c r="AG225" s="217"/>
      <c r="AH225" s="217"/>
      <c r="AI225" s="513"/>
      <c r="AJ225" s="514"/>
    </row>
    <row r="226" spans="1:36" s="20" customFormat="1" ht="13.2" customHeight="1" x14ac:dyDescent="0.2">
      <c r="A226" s="17"/>
      <c r="B226" s="329"/>
      <c r="C226" s="330"/>
      <c r="D226" s="330"/>
      <c r="E226" s="330"/>
      <c r="F226" s="330"/>
      <c r="G226" s="330"/>
      <c r="H226" s="330"/>
      <c r="I226" s="330"/>
      <c r="J226" s="330"/>
      <c r="K226" s="331"/>
      <c r="L226" s="508"/>
      <c r="M226" s="509"/>
      <c r="N226" s="509"/>
      <c r="O226" s="509"/>
      <c r="P226" s="509"/>
      <c r="Q226" s="509"/>
      <c r="R226" s="509"/>
      <c r="S226" s="510"/>
      <c r="T226" s="210" t="s">
        <v>47</v>
      </c>
      <c r="U226" s="211"/>
      <c r="V226" s="211"/>
      <c r="W226" s="211"/>
      <c r="X226" s="212"/>
      <c r="Y226" s="284" t="s">
        <v>44</v>
      </c>
      <c r="Z226" s="285"/>
      <c r="AA226" s="285"/>
      <c r="AB226" s="285"/>
      <c r="AC226" s="286"/>
      <c r="AD226" s="211" t="s">
        <v>43</v>
      </c>
      <c r="AE226" s="211"/>
      <c r="AF226" s="211"/>
      <c r="AG226" s="211"/>
      <c r="AH226" s="211"/>
      <c r="AI226" s="513"/>
      <c r="AJ226" s="514"/>
    </row>
    <row r="227" spans="1:36" s="20" customFormat="1" ht="13.2" customHeight="1" x14ac:dyDescent="0.2">
      <c r="A227" s="17"/>
      <c r="B227" s="287"/>
      <c r="C227" s="288"/>
      <c r="D227" s="288"/>
      <c r="E227" s="288"/>
      <c r="F227" s="288"/>
      <c r="G227" s="288"/>
      <c r="H227" s="288"/>
      <c r="I227" s="288"/>
      <c r="J227" s="288"/>
      <c r="K227" s="289"/>
      <c r="L227" s="347"/>
      <c r="M227" s="348"/>
      <c r="N227" s="348"/>
      <c r="O227" s="348"/>
      <c r="P227" s="348"/>
      <c r="Q227" s="348"/>
      <c r="R227" s="348"/>
      <c r="S227" s="349"/>
      <c r="T227" s="517"/>
      <c r="U227" s="518"/>
      <c r="V227" s="518"/>
      <c r="W227" s="518"/>
      <c r="X227" s="519"/>
      <c r="Y227" s="287"/>
      <c r="Z227" s="288"/>
      <c r="AA227" s="288"/>
      <c r="AB227" s="288"/>
      <c r="AC227" s="289"/>
      <c r="AD227" s="217"/>
      <c r="AE227" s="217"/>
      <c r="AF227" s="217"/>
      <c r="AG227" s="217"/>
      <c r="AH227" s="217"/>
      <c r="AI227" s="515"/>
      <c r="AJ227" s="516"/>
    </row>
    <row r="228" spans="1:36" s="20" customFormat="1" ht="18" customHeight="1" x14ac:dyDescent="0.2">
      <c r="A228" s="17"/>
      <c r="B228" s="338" t="s">
        <v>74</v>
      </c>
      <c r="C228" s="495"/>
      <c r="D228" s="495"/>
      <c r="E228" s="495"/>
      <c r="F228" s="495"/>
      <c r="G228" s="495"/>
      <c r="H228" s="495"/>
      <c r="I228" s="495"/>
      <c r="J228" s="495"/>
      <c r="K228" s="496"/>
      <c r="L228" s="500"/>
      <c r="M228" s="501"/>
      <c r="N228" s="501"/>
      <c r="O228" s="501"/>
      <c r="P228" s="501"/>
      <c r="Q228" s="501"/>
      <c r="R228" s="501"/>
      <c r="S228" s="502"/>
      <c r="T228" s="503"/>
      <c r="U228" s="504"/>
      <c r="V228" s="504"/>
      <c r="W228" s="504"/>
      <c r="X228" s="505"/>
      <c r="Y228" s="475"/>
      <c r="Z228" s="473"/>
      <c r="AA228" s="473"/>
      <c r="AB228" s="473"/>
      <c r="AC228" s="474"/>
      <c r="AD228" s="476"/>
      <c r="AE228" s="477"/>
      <c r="AF228" s="477"/>
      <c r="AG228" s="477"/>
      <c r="AH228" s="477"/>
      <c r="AI228" s="493"/>
      <c r="AJ228" s="494"/>
    </row>
    <row r="229" spans="1:36" s="20" customFormat="1" ht="18" customHeight="1" x14ac:dyDescent="0.2">
      <c r="A229" s="17"/>
      <c r="B229" s="497"/>
      <c r="C229" s="498"/>
      <c r="D229" s="498"/>
      <c r="E229" s="498"/>
      <c r="F229" s="498"/>
      <c r="G229" s="498"/>
      <c r="H229" s="498"/>
      <c r="I229" s="498"/>
      <c r="J229" s="498"/>
      <c r="K229" s="499"/>
      <c r="L229" s="482"/>
      <c r="M229" s="263"/>
      <c r="N229" s="263"/>
      <c r="O229" s="263"/>
      <c r="P229" s="263"/>
      <c r="Q229" s="263"/>
      <c r="R229" s="263"/>
      <c r="S229" s="58" t="s">
        <v>31</v>
      </c>
      <c r="T229" s="506"/>
      <c r="U229" s="507"/>
      <c r="V229" s="507"/>
      <c r="W229" s="507"/>
      <c r="X229" s="58" t="s">
        <v>31</v>
      </c>
      <c r="Y229" s="483"/>
      <c r="Z229" s="484"/>
      <c r="AA229" s="484"/>
      <c r="AB229" s="484"/>
      <c r="AC229" s="58" t="s">
        <v>31</v>
      </c>
      <c r="AD229" s="483"/>
      <c r="AE229" s="484"/>
      <c r="AF229" s="484"/>
      <c r="AG229" s="484"/>
      <c r="AH229" s="59" t="s">
        <v>31</v>
      </c>
      <c r="AI229" s="480"/>
      <c r="AJ229" s="481"/>
    </row>
    <row r="230" spans="1:36" s="20" customFormat="1" ht="18" customHeight="1" x14ac:dyDescent="0.2">
      <c r="A230" s="17"/>
      <c r="B230" s="485" t="s">
        <v>65</v>
      </c>
      <c r="C230" s="486"/>
      <c r="D230" s="486"/>
      <c r="E230" s="486"/>
      <c r="F230" s="486"/>
      <c r="G230" s="486"/>
      <c r="H230" s="486"/>
      <c r="I230" s="486"/>
      <c r="J230" s="486"/>
      <c r="K230" s="487"/>
      <c r="L230" s="469"/>
      <c r="M230" s="470"/>
      <c r="N230" s="470"/>
      <c r="O230" s="470"/>
      <c r="P230" s="470"/>
      <c r="Q230" s="470"/>
      <c r="R230" s="470"/>
      <c r="S230" s="471"/>
      <c r="T230" s="491"/>
      <c r="U230" s="477"/>
      <c r="V230" s="477"/>
      <c r="W230" s="477"/>
      <c r="X230" s="492"/>
      <c r="Y230" s="475"/>
      <c r="Z230" s="473"/>
      <c r="AA230" s="473"/>
      <c r="AB230" s="473"/>
      <c r="AC230" s="474"/>
      <c r="AD230" s="476"/>
      <c r="AE230" s="477"/>
      <c r="AF230" s="477"/>
      <c r="AG230" s="477"/>
      <c r="AH230" s="477"/>
      <c r="AI230" s="493"/>
      <c r="AJ230" s="494"/>
    </row>
    <row r="231" spans="1:36" s="20" customFormat="1" ht="18" customHeight="1" x14ac:dyDescent="0.2">
      <c r="A231" s="17"/>
      <c r="B231" s="488"/>
      <c r="C231" s="489"/>
      <c r="D231" s="489"/>
      <c r="E231" s="489"/>
      <c r="F231" s="489"/>
      <c r="G231" s="489"/>
      <c r="H231" s="489"/>
      <c r="I231" s="489"/>
      <c r="J231" s="489"/>
      <c r="K231" s="490"/>
      <c r="L231" s="482"/>
      <c r="M231" s="263"/>
      <c r="N231" s="263"/>
      <c r="O231" s="263"/>
      <c r="P231" s="263"/>
      <c r="Q231" s="263"/>
      <c r="R231" s="263"/>
      <c r="S231" s="60" t="s">
        <v>31</v>
      </c>
      <c r="T231" s="483"/>
      <c r="U231" s="484"/>
      <c r="V231" s="484"/>
      <c r="W231" s="484"/>
      <c r="X231" s="58" t="s">
        <v>31</v>
      </c>
      <c r="Y231" s="483"/>
      <c r="Z231" s="484"/>
      <c r="AA231" s="484"/>
      <c r="AB231" s="484"/>
      <c r="AC231" s="58" t="s">
        <v>31</v>
      </c>
      <c r="AD231" s="483"/>
      <c r="AE231" s="484"/>
      <c r="AF231" s="484"/>
      <c r="AG231" s="484"/>
      <c r="AH231" s="59" t="s">
        <v>31</v>
      </c>
      <c r="AI231" s="480"/>
      <c r="AJ231" s="481"/>
    </row>
    <row r="232" spans="1:36" s="20" customFormat="1" ht="18" customHeight="1" x14ac:dyDescent="0.2">
      <c r="A232" s="17"/>
      <c r="B232" s="463" t="s">
        <v>26</v>
      </c>
      <c r="C232" s="464"/>
      <c r="D232" s="464"/>
      <c r="E232" s="464"/>
      <c r="F232" s="464"/>
      <c r="G232" s="464"/>
      <c r="H232" s="464"/>
      <c r="I232" s="464"/>
      <c r="J232" s="464"/>
      <c r="K232" s="465"/>
      <c r="L232" s="469"/>
      <c r="M232" s="470"/>
      <c r="N232" s="470"/>
      <c r="O232" s="470"/>
      <c r="P232" s="470"/>
      <c r="Q232" s="470"/>
      <c r="R232" s="470"/>
      <c r="S232" s="471"/>
      <c r="T232" s="472"/>
      <c r="U232" s="473"/>
      <c r="V232" s="473"/>
      <c r="W232" s="473"/>
      <c r="X232" s="474"/>
      <c r="Y232" s="475"/>
      <c r="Z232" s="473"/>
      <c r="AA232" s="473"/>
      <c r="AB232" s="473"/>
      <c r="AC232" s="474"/>
      <c r="AD232" s="476"/>
      <c r="AE232" s="477"/>
      <c r="AF232" s="477"/>
      <c r="AG232" s="477"/>
      <c r="AH232" s="477"/>
      <c r="AI232" s="478"/>
      <c r="AJ232" s="479"/>
    </row>
    <row r="233" spans="1:36" s="20" customFormat="1" ht="18" customHeight="1" x14ac:dyDescent="0.2">
      <c r="A233" s="17"/>
      <c r="B233" s="466"/>
      <c r="C233" s="467"/>
      <c r="D233" s="467"/>
      <c r="E233" s="467"/>
      <c r="F233" s="467"/>
      <c r="G233" s="467"/>
      <c r="H233" s="467"/>
      <c r="I233" s="467"/>
      <c r="J233" s="467"/>
      <c r="K233" s="468"/>
      <c r="L233" s="482"/>
      <c r="M233" s="263"/>
      <c r="N233" s="263"/>
      <c r="O233" s="263"/>
      <c r="P233" s="263"/>
      <c r="Q233" s="263"/>
      <c r="R233" s="263"/>
      <c r="S233" s="60" t="s">
        <v>31</v>
      </c>
      <c r="T233" s="483"/>
      <c r="U233" s="484"/>
      <c r="V233" s="484"/>
      <c r="W233" s="484"/>
      <c r="X233" s="58" t="s">
        <v>31</v>
      </c>
      <c r="Y233" s="483"/>
      <c r="Z233" s="484"/>
      <c r="AA233" s="484"/>
      <c r="AB233" s="484"/>
      <c r="AC233" s="58" t="s">
        <v>31</v>
      </c>
      <c r="AD233" s="483"/>
      <c r="AE233" s="484"/>
      <c r="AF233" s="484"/>
      <c r="AG233" s="484"/>
      <c r="AH233" s="59" t="s">
        <v>31</v>
      </c>
      <c r="AI233" s="480"/>
      <c r="AJ233" s="481"/>
    </row>
    <row r="234" spans="1:36" ht="13.2" customHeight="1" x14ac:dyDescent="0.2">
      <c r="A234" s="16"/>
      <c r="B234" s="55" t="s">
        <v>27</v>
      </c>
      <c r="C234" s="462" t="s">
        <v>89</v>
      </c>
      <c r="D234" s="462"/>
      <c r="E234" s="462"/>
      <c r="F234" s="462"/>
      <c r="G234" s="462"/>
      <c r="H234" s="462"/>
      <c r="I234" s="462"/>
      <c r="J234" s="462"/>
      <c r="K234" s="462"/>
      <c r="L234" s="462"/>
      <c r="M234" s="462"/>
      <c r="N234" s="462"/>
      <c r="O234" s="462"/>
      <c r="P234" s="462"/>
      <c r="Q234" s="462"/>
      <c r="R234" s="462"/>
      <c r="S234" s="462"/>
      <c r="T234" s="462"/>
      <c r="U234" s="462"/>
      <c r="V234" s="462"/>
      <c r="W234" s="462"/>
      <c r="X234" s="462"/>
      <c r="Y234" s="462"/>
      <c r="Z234" s="462"/>
      <c r="AA234" s="462"/>
      <c r="AB234" s="462"/>
      <c r="AC234" s="462"/>
      <c r="AD234" s="462"/>
      <c r="AE234" s="462"/>
      <c r="AF234" s="462"/>
      <c r="AG234" s="462"/>
      <c r="AH234" s="462"/>
      <c r="AI234" s="16"/>
    </row>
    <row r="235" spans="1:36" ht="13.2" customHeight="1" x14ac:dyDescent="0.2">
      <c r="A235" s="16"/>
      <c r="B235" s="55"/>
      <c r="C235" s="462"/>
      <c r="D235" s="462"/>
      <c r="E235" s="462"/>
      <c r="F235" s="462"/>
      <c r="G235" s="462"/>
      <c r="H235" s="462"/>
      <c r="I235" s="462"/>
      <c r="J235" s="462"/>
      <c r="K235" s="462"/>
      <c r="L235" s="462"/>
      <c r="M235" s="462"/>
      <c r="N235" s="462"/>
      <c r="O235" s="462"/>
      <c r="P235" s="462"/>
      <c r="Q235" s="462"/>
      <c r="R235" s="462"/>
      <c r="S235" s="462"/>
      <c r="T235" s="462"/>
      <c r="U235" s="462"/>
      <c r="V235" s="462"/>
      <c r="W235" s="462"/>
      <c r="X235" s="462"/>
      <c r="Y235" s="462"/>
      <c r="Z235" s="462"/>
      <c r="AA235" s="462"/>
      <c r="AB235" s="462"/>
      <c r="AC235" s="462"/>
      <c r="AD235" s="462"/>
      <c r="AE235" s="462"/>
      <c r="AF235" s="462"/>
      <c r="AG235" s="462"/>
      <c r="AH235" s="462"/>
      <c r="AI235" s="16"/>
    </row>
    <row r="236" spans="1:36" ht="13.2" customHeight="1" x14ac:dyDescent="0.2">
      <c r="A236" s="16"/>
      <c r="B236" s="55"/>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16"/>
    </row>
    <row r="237" spans="1:36" ht="13.2" customHeight="1" x14ac:dyDescent="0.2">
      <c r="A237" s="17" t="s">
        <v>121</v>
      </c>
      <c r="B237" s="55"/>
      <c r="C237" s="83"/>
      <c r="D237" s="83"/>
      <c r="E237" s="83"/>
      <c r="F237" s="83"/>
      <c r="G237" s="83"/>
      <c r="H237" s="83"/>
      <c r="I237" s="83"/>
      <c r="J237" s="83"/>
      <c r="K237" s="83"/>
      <c r="L237" s="83"/>
      <c r="M237" s="83"/>
      <c r="N237" s="83"/>
      <c r="O237" s="83"/>
      <c r="P237" s="83"/>
      <c r="Q237" s="89" t="s">
        <v>164</v>
      </c>
      <c r="R237" s="83"/>
      <c r="S237" s="83"/>
      <c r="T237" s="83"/>
      <c r="U237" s="83"/>
      <c r="V237" s="83"/>
      <c r="W237" s="83"/>
      <c r="X237" s="83"/>
      <c r="Y237" s="83"/>
      <c r="Z237" s="83"/>
      <c r="AA237" s="83"/>
      <c r="AB237" s="83"/>
      <c r="AC237" s="83"/>
      <c r="AD237" s="83"/>
      <c r="AE237" s="83"/>
      <c r="AF237" s="83"/>
      <c r="AG237" s="83"/>
      <c r="AH237" s="83"/>
      <c r="AI237" s="16"/>
    </row>
    <row r="238" spans="1:36" ht="13.2" customHeight="1" x14ac:dyDescent="0.2">
      <c r="A238" s="16"/>
      <c r="B238" s="55"/>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16"/>
    </row>
    <row r="239" spans="1:36" ht="13.2" customHeight="1" x14ac:dyDescent="0.2">
      <c r="A239" s="17" t="s">
        <v>120</v>
      </c>
      <c r="B239" s="17"/>
      <c r="C239" s="17"/>
      <c r="D239" s="17"/>
      <c r="E239" s="17"/>
      <c r="F239" s="17"/>
      <c r="G239" s="17"/>
      <c r="H239" s="17"/>
      <c r="I239" s="17"/>
      <c r="J239" s="17"/>
      <c r="K239" s="17"/>
      <c r="L239" s="17"/>
      <c r="M239" s="19"/>
      <c r="N239" s="19"/>
      <c r="O239" s="17"/>
      <c r="P239" s="17"/>
      <c r="Q239" s="17"/>
      <c r="R239" s="17"/>
      <c r="S239" s="17"/>
      <c r="T239" s="18"/>
      <c r="U239" s="17"/>
      <c r="V239" s="17"/>
      <c r="W239" s="17"/>
      <c r="X239" s="17"/>
      <c r="Y239" s="17"/>
      <c r="Z239" s="17"/>
      <c r="AA239" s="17"/>
      <c r="AB239" s="17"/>
      <c r="AC239" s="17"/>
      <c r="AD239" s="17"/>
      <c r="AE239" s="17"/>
      <c r="AF239" s="17"/>
      <c r="AG239" s="17"/>
      <c r="AH239" s="17"/>
      <c r="AI239" s="17"/>
    </row>
    <row r="240" spans="1:36" ht="6" customHeight="1" x14ac:dyDescent="0.2">
      <c r="A240" s="17"/>
      <c r="B240" s="17"/>
      <c r="C240" s="17"/>
      <c r="D240" s="17"/>
      <c r="E240" s="17"/>
      <c r="F240" s="17"/>
      <c r="G240" s="17"/>
      <c r="H240" s="17"/>
      <c r="I240" s="17"/>
      <c r="J240" s="17"/>
      <c r="K240" s="17"/>
      <c r="L240" s="17"/>
      <c r="M240" s="19"/>
      <c r="N240" s="19"/>
      <c r="O240" s="17"/>
      <c r="P240" s="17"/>
      <c r="Q240" s="17"/>
      <c r="R240" s="17"/>
      <c r="S240" s="17"/>
      <c r="T240" s="18"/>
      <c r="U240" s="17"/>
      <c r="V240" s="17"/>
      <c r="W240" s="17"/>
      <c r="X240" s="17"/>
      <c r="Y240" s="17"/>
      <c r="Z240" s="17"/>
      <c r="AA240" s="17"/>
      <c r="AB240" s="17"/>
      <c r="AC240" s="17"/>
      <c r="AD240" s="17"/>
      <c r="AE240" s="17"/>
      <c r="AF240" s="17"/>
      <c r="AG240" s="17"/>
      <c r="AH240" s="17"/>
      <c r="AI240" s="17"/>
    </row>
    <row r="241" spans="1:35" ht="13.2" customHeight="1" x14ac:dyDescent="0.2">
      <c r="A241" s="17" t="s">
        <v>59</v>
      </c>
      <c r="B241" s="17"/>
      <c r="C241" s="17"/>
      <c r="D241" s="17"/>
      <c r="E241" s="17"/>
      <c r="F241" s="17"/>
      <c r="G241" s="17"/>
      <c r="H241" s="17"/>
      <c r="I241" s="17"/>
      <c r="J241" s="17"/>
      <c r="K241" s="17"/>
      <c r="L241" s="17"/>
      <c r="M241" s="19"/>
      <c r="N241" s="19"/>
      <c r="O241" s="17"/>
      <c r="P241" s="17"/>
      <c r="Q241" s="17"/>
      <c r="R241" s="17"/>
      <c r="S241" s="17"/>
      <c r="T241" s="18"/>
      <c r="U241" s="17"/>
      <c r="V241" s="17"/>
      <c r="W241" s="17"/>
      <c r="X241" s="17"/>
      <c r="Y241" s="17"/>
      <c r="Z241" s="17"/>
      <c r="AA241" s="17"/>
      <c r="AB241" s="17"/>
      <c r="AC241" s="17"/>
      <c r="AD241" s="17"/>
      <c r="AE241" s="17"/>
      <c r="AF241" s="17"/>
      <c r="AG241" s="17"/>
      <c r="AH241" s="56"/>
      <c r="AI241" s="17"/>
    </row>
    <row r="242" spans="1:35" ht="10.5" customHeight="1" x14ac:dyDescent="0.2">
      <c r="A242" s="16"/>
      <c r="B242" s="440" t="s">
        <v>6</v>
      </c>
      <c r="C242" s="440"/>
      <c r="D242" s="440"/>
      <c r="E242" s="440"/>
      <c r="F242" s="440"/>
      <c r="G242" s="440"/>
      <c r="H242" s="440"/>
      <c r="I242" s="440"/>
      <c r="J242" s="440"/>
      <c r="K242" s="440"/>
      <c r="L242" s="440"/>
      <c r="M242" s="441" t="s">
        <v>75</v>
      </c>
      <c r="N242" s="441"/>
      <c r="O242" s="441"/>
      <c r="P242" s="441"/>
      <c r="Q242" s="441"/>
      <c r="R242" s="441" t="s">
        <v>76</v>
      </c>
      <c r="S242" s="441"/>
      <c r="T242" s="441"/>
      <c r="U242" s="441"/>
      <c r="V242" s="441"/>
      <c r="W242" s="210" t="s">
        <v>9</v>
      </c>
      <c r="X242" s="211"/>
      <c r="Y242" s="211"/>
      <c r="Z242" s="211"/>
      <c r="AA242" s="211"/>
      <c r="AB242" s="211"/>
      <c r="AC242" s="211"/>
      <c r="AD242" s="212"/>
      <c r="AE242" s="210" t="s">
        <v>12</v>
      </c>
      <c r="AF242" s="211"/>
      <c r="AG242" s="211"/>
      <c r="AH242" s="212"/>
    </row>
    <row r="243" spans="1:35" ht="10.5" customHeight="1" x14ac:dyDescent="0.2">
      <c r="A243" s="16"/>
      <c r="B243" s="440"/>
      <c r="C243" s="440"/>
      <c r="D243" s="440"/>
      <c r="E243" s="440"/>
      <c r="F243" s="440"/>
      <c r="G243" s="440"/>
      <c r="H243" s="440"/>
      <c r="I243" s="440"/>
      <c r="J243" s="440"/>
      <c r="K243" s="440"/>
      <c r="L243" s="440"/>
      <c r="M243" s="441"/>
      <c r="N243" s="441"/>
      <c r="O243" s="441"/>
      <c r="P243" s="441"/>
      <c r="Q243" s="441"/>
      <c r="R243" s="441"/>
      <c r="S243" s="441"/>
      <c r="T243" s="441"/>
      <c r="U243" s="441"/>
      <c r="V243" s="441"/>
      <c r="W243" s="216"/>
      <c r="X243" s="217"/>
      <c r="Y243" s="217"/>
      <c r="Z243" s="217"/>
      <c r="AA243" s="217"/>
      <c r="AB243" s="217"/>
      <c r="AC243" s="217"/>
      <c r="AD243" s="218"/>
      <c r="AE243" s="213"/>
      <c r="AF243" s="214"/>
      <c r="AG243" s="214"/>
      <c r="AH243" s="215"/>
    </row>
    <row r="244" spans="1:35" ht="10.5" customHeight="1" x14ac:dyDescent="0.2">
      <c r="A244" s="16"/>
      <c r="B244" s="440"/>
      <c r="C244" s="440"/>
      <c r="D244" s="440"/>
      <c r="E244" s="440"/>
      <c r="F244" s="440"/>
      <c r="G244" s="440"/>
      <c r="H244" s="440"/>
      <c r="I244" s="440"/>
      <c r="J244" s="440"/>
      <c r="K244" s="440"/>
      <c r="L244" s="440"/>
      <c r="M244" s="441"/>
      <c r="N244" s="441"/>
      <c r="O244" s="441"/>
      <c r="P244" s="441"/>
      <c r="Q244" s="441"/>
      <c r="R244" s="441"/>
      <c r="S244" s="441"/>
      <c r="T244" s="441"/>
      <c r="U244" s="441"/>
      <c r="V244" s="441"/>
      <c r="W244" s="210" t="s">
        <v>10</v>
      </c>
      <c r="X244" s="211"/>
      <c r="Y244" s="211"/>
      <c r="Z244" s="212"/>
      <c r="AA244" s="284" t="s">
        <v>11</v>
      </c>
      <c r="AB244" s="285"/>
      <c r="AC244" s="285"/>
      <c r="AD244" s="286"/>
      <c r="AE244" s="213"/>
      <c r="AF244" s="214"/>
      <c r="AG244" s="214"/>
      <c r="AH244" s="215"/>
    </row>
    <row r="245" spans="1:35" ht="10.5" customHeight="1" x14ac:dyDescent="0.2">
      <c r="A245" s="16"/>
      <c r="B245" s="440"/>
      <c r="C245" s="440"/>
      <c r="D245" s="440"/>
      <c r="E245" s="440"/>
      <c r="F245" s="440"/>
      <c r="G245" s="440"/>
      <c r="H245" s="440"/>
      <c r="I245" s="440"/>
      <c r="J245" s="440"/>
      <c r="K245" s="440"/>
      <c r="L245" s="440"/>
      <c r="M245" s="441"/>
      <c r="N245" s="441"/>
      <c r="O245" s="441"/>
      <c r="P245" s="441"/>
      <c r="Q245" s="441"/>
      <c r="R245" s="441"/>
      <c r="S245" s="441"/>
      <c r="T245" s="441"/>
      <c r="U245" s="441"/>
      <c r="V245" s="441"/>
      <c r="W245" s="216"/>
      <c r="X245" s="217"/>
      <c r="Y245" s="217"/>
      <c r="Z245" s="218"/>
      <c r="AA245" s="287"/>
      <c r="AB245" s="288"/>
      <c r="AC245" s="288"/>
      <c r="AD245" s="289"/>
      <c r="AE245" s="216"/>
      <c r="AF245" s="217"/>
      <c r="AG245" s="217"/>
      <c r="AH245" s="218"/>
      <c r="AI245" s="61"/>
    </row>
    <row r="246" spans="1:35" ht="18" customHeight="1" x14ac:dyDescent="0.2">
      <c r="A246" s="16"/>
      <c r="B246" s="421" t="s">
        <v>63</v>
      </c>
      <c r="C246" s="421"/>
      <c r="D246" s="421"/>
      <c r="E246" s="421"/>
      <c r="F246" s="421"/>
      <c r="G246" s="421"/>
      <c r="H246" s="421"/>
      <c r="I246" s="421"/>
      <c r="J246" s="421"/>
      <c r="K246" s="421"/>
      <c r="L246" s="421"/>
      <c r="M246" s="403"/>
      <c r="N246" s="404"/>
      <c r="O246" s="404"/>
      <c r="P246" s="404"/>
      <c r="Q246" s="405"/>
      <c r="R246" s="403"/>
      <c r="S246" s="404"/>
      <c r="T246" s="404"/>
      <c r="U246" s="404"/>
      <c r="V246" s="405"/>
      <c r="W246" s="431">
        <f t="shared" ref="W246:W255" si="0">M246-R246</f>
        <v>0</v>
      </c>
      <c r="X246" s="432"/>
      <c r="Y246" s="432"/>
      <c r="Z246" s="433"/>
      <c r="AA246" s="431">
        <f t="shared" ref="AA246:AA255" si="1">R246-M246</f>
        <v>0</v>
      </c>
      <c r="AB246" s="432"/>
      <c r="AC246" s="432"/>
      <c r="AD246" s="433"/>
      <c r="AE246" s="409"/>
      <c r="AF246" s="410"/>
      <c r="AG246" s="410"/>
      <c r="AH246" s="411"/>
      <c r="AI246" s="16"/>
    </row>
    <row r="247" spans="1:35" ht="18" customHeight="1" x14ac:dyDescent="0.2">
      <c r="A247" s="16"/>
      <c r="B247" s="461"/>
      <c r="C247" s="421"/>
      <c r="D247" s="421"/>
      <c r="E247" s="421"/>
      <c r="F247" s="421"/>
      <c r="G247" s="421"/>
      <c r="H247" s="421"/>
      <c r="I247" s="421"/>
      <c r="J247" s="421"/>
      <c r="K247" s="421"/>
      <c r="L247" s="421"/>
      <c r="M247" s="415"/>
      <c r="N247" s="416"/>
      <c r="O247" s="416"/>
      <c r="P247" s="416"/>
      <c r="Q247" s="41" t="s">
        <v>31</v>
      </c>
      <c r="R247" s="417"/>
      <c r="S247" s="418"/>
      <c r="T247" s="418"/>
      <c r="U247" s="418"/>
      <c r="V247" s="41" t="s">
        <v>31</v>
      </c>
      <c r="W247" s="419">
        <f t="shared" si="0"/>
        <v>0</v>
      </c>
      <c r="X247" s="420"/>
      <c r="Y247" s="420"/>
      <c r="Z247" s="62" t="s">
        <v>31</v>
      </c>
      <c r="AA247" s="419">
        <f t="shared" si="1"/>
        <v>0</v>
      </c>
      <c r="AB247" s="420"/>
      <c r="AC247" s="420"/>
      <c r="AD247" s="62" t="s">
        <v>31</v>
      </c>
      <c r="AE247" s="412"/>
      <c r="AF247" s="413"/>
      <c r="AG247" s="413"/>
      <c r="AH247" s="414"/>
      <c r="AI247" s="16"/>
    </row>
    <row r="248" spans="1:35" ht="18" customHeight="1" x14ac:dyDescent="0.2">
      <c r="A248" s="16"/>
      <c r="B248" s="63"/>
      <c r="C248" s="445" t="s">
        <v>64</v>
      </c>
      <c r="D248" s="446"/>
      <c r="E248" s="446"/>
      <c r="F248" s="446"/>
      <c r="G248" s="446"/>
      <c r="H248" s="446"/>
      <c r="I248" s="446"/>
      <c r="J248" s="446"/>
      <c r="K248" s="446"/>
      <c r="L248" s="447"/>
      <c r="M248" s="403"/>
      <c r="N248" s="404"/>
      <c r="O248" s="404"/>
      <c r="P248" s="404"/>
      <c r="Q248" s="405"/>
      <c r="R248" s="403"/>
      <c r="S248" s="404"/>
      <c r="T248" s="404"/>
      <c r="U248" s="404"/>
      <c r="V248" s="405"/>
      <c r="W248" s="406">
        <f t="shared" si="0"/>
        <v>0</v>
      </c>
      <c r="X248" s="407"/>
      <c r="Y248" s="407"/>
      <c r="Z248" s="408"/>
      <c r="AA248" s="406">
        <f t="shared" si="1"/>
        <v>0</v>
      </c>
      <c r="AB248" s="407"/>
      <c r="AC248" s="407"/>
      <c r="AD248" s="408"/>
      <c r="AE248" s="457"/>
      <c r="AF248" s="458"/>
      <c r="AG248" s="458"/>
      <c r="AH248" s="459"/>
      <c r="AI248" s="16"/>
    </row>
    <row r="249" spans="1:35" ht="18" customHeight="1" x14ac:dyDescent="0.2">
      <c r="A249" s="16"/>
      <c r="B249" s="63"/>
      <c r="C249" s="448"/>
      <c r="D249" s="449"/>
      <c r="E249" s="449"/>
      <c r="F249" s="449"/>
      <c r="G249" s="449"/>
      <c r="H249" s="449"/>
      <c r="I249" s="449"/>
      <c r="J249" s="449"/>
      <c r="K249" s="449"/>
      <c r="L249" s="450"/>
      <c r="M249" s="415"/>
      <c r="N249" s="416"/>
      <c r="O249" s="416"/>
      <c r="P249" s="416"/>
      <c r="Q249" s="41" t="s">
        <v>31</v>
      </c>
      <c r="R249" s="417"/>
      <c r="S249" s="418"/>
      <c r="T249" s="418"/>
      <c r="U249" s="418"/>
      <c r="V249" s="41" t="s">
        <v>31</v>
      </c>
      <c r="W249" s="419">
        <f t="shared" si="0"/>
        <v>0</v>
      </c>
      <c r="X249" s="420"/>
      <c r="Y249" s="420"/>
      <c r="Z249" s="62" t="s">
        <v>31</v>
      </c>
      <c r="AA249" s="419">
        <f t="shared" si="1"/>
        <v>0</v>
      </c>
      <c r="AB249" s="420"/>
      <c r="AC249" s="420"/>
      <c r="AD249" s="62" t="s">
        <v>31</v>
      </c>
      <c r="AE249" s="454"/>
      <c r="AF249" s="455"/>
      <c r="AG249" s="455"/>
      <c r="AH249" s="460"/>
      <c r="AI249" s="16"/>
    </row>
    <row r="250" spans="1:35" ht="18" customHeight="1" x14ac:dyDescent="0.2">
      <c r="A250" s="16"/>
      <c r="B250" s="63"/>
      <c r="C250" s="445" t="s">
        <v>65</v>
      </c>
      <c r="D250" s="446"/>
      <c r="E250" s="446"/>
      <c r="F250" s="446"/>
      <c r="G250" s="446"/>
      <c r="H250" s="446"/>
      <c r="I250" s="446"/>
      <c r="J250" s="446"/>
      <c r="K250" s="446"/>
      <c r="L250" s="447"/>
      <c r="M250" s="403"/>
      <c r="N250" s="404"/>
      <c r="O250" s="404"/>
      <c r="P250" s="404"/>
      <c r="Q250" s="405"/>
      <c r="R250" s="403"/>
      <c r="S250" s="404"/>
      <c r="T250" s="404"/>
      <c r="U250" s="404"/>
      <c r="V250" s="405"/>
      <c r="W250" s="406">
        <f t="shared" si="0"/>
        <v>0</v>
      </c>
      <c r="X250" s="407"/>
      <c r="Y250" s="407"/>
      <c r="Z250" s="408"/>
      <c r="AA250" s="406">
        <f t="shared" si="1"/>
        <v>0</v>
      </c>
      <c r="AB250" s="407"/>
      <c r="AC250" s="407"/>
      <c r="AD250" s="408"/>
      <c r="AE250" s="451"/>
      <c r="AF250" s="452"/>
      <c r="AG250" s="452"/>
      <c r="AH250" s="453"/>
      <c r="AI250" s="16"/>
    </row>
    <row r="251" spans="1:35" ht="18" customHeight="1" x14ac:dyDescent="0.2">
      <c r="A251" s="16"/>
      <c r="B251" s="64"/>
      <c r="C251" s="448"/>
      <c r="D251" s="449"/>
      <c r="E251" s="449"/>
      <c r="F251" s="449"/>
      <c r="G251" s="449"/>
      <c r="H251" s="449"/>
      <c r="I251" s="449"/>
      <c r="J251" s="449"/>
      <c r="K251" s="449"/>
      <c r="L251" s="450"/>
      <c r="M251" s="415"/>
      <c r="N251" s="416"/>
      <c r="O251" s="416"/>
      <c r="P251" s="416"/>
      <c r="Q251" s="41" t="s">
        <v>31</v>
      </c>
      <c r="R251" s="417"/>
      <c r="S251" s="418"/>
      <c r="T251" s="418"/>
      <c r="U251" s="418"/>
      <c r="V251" s="41" t="s">
        <v>31</v>
      </c>
      <c r="W251" s="419">
        <f t="shared" si="0"/>
        <v>0</v>
      </c>
      <c r="X251" s="420"/>
      <c r="Y251" s="420"/>
      <c r="Z251" s="62" t="s">
        <v>31</v>
      </c>
      <c r="AA251" s="419">
        <f t="shared" si="1"/>
        <v>0</v>
      </c>
      <c r="AB251" s="420"/>
      <c r="AC251" s="420"/>
      <c r="AD251" s="62" t="s">
        <v>31</v>
      </c>
      <c r="AE251" s="454"/>
      <c r="AF251" s="455"/>
      <c r="AG251" s="455"/>
      <c r="AH251" s="456"/>
      <c r="AI251" s="16"/>
    </row>
    <row r="252" spans="1:35" ht="18" customHeight="1" x14ac:dyDescent="0.2">
      <c r="A252" s="16"/>
      <c r="B252" s="421" t="s">
        <v>44</v>
      </c>
      <c r="C252" s="421"/>
      <c r="D252" s="421"/>
      <c r="E252" s="421"/>
      <c r="F252" s="421"/>
      <c r="G252" s="421"/>
      <c r="H252" s="421"/>
      <c r="I252" s="421"/>
      <c r="J252" s="421"/>
      <c r="K252" s="421"/>
      <c r="L252" s="421"/>
      <c r="M252" s="403"/>
      <c r="N252" s="404"/>
      <c r="O252" s="404"/>
      <c r="P252" s="404"/>
      <c r="Q252" s="405"/>
      <c r="R252" s="403"/>
      <c r="S252" s="404"/>
      <c r="T252" s="404"/>
      <c r="U252" s="404"/>
      <c r="V252" s="405"/>
      <c r="W252" s="406">
        <f t="shared" si="0"/>
        <v>0</v>
      </c>
      <c r="X252" s="407"/>
      <c r="Y252" s="407"/>
      <c r="Z252" s="408"/>
      <c r="AA252" s="406">
        <f t="shared" si="1"/>
        <v>0</v>
      </c>
      <c r="AB252" s="407"/>
      <c r="AC252" s="407"/>
      <c r="AD252" s="408"/>
      <c r="AE252" s="409"/>
      <c r="AF252" s="410"/>
      <c r="AG252" s="410"/>
      <c r="AH252" s="411"/>
      <c r="AI252" s="16"/>
    </row>
    <row r="253" spans="1:35" ht="18" customHeight="1" x14ac:dyDescent="0.2">
      <c r="A253" s="16"/>
      <c r="B253" s="421"/>
      <c r="C253" s="421"/>
      <c r="D253" s="421"/>
      <c r="E253" s="421"/>
      <c r="F253" s="421"/>
      <c r="G253" s="421"/>
      <c r="H253" s="421"/>
      <c r="I253" s="421"/>
      <c r="J253" s="421"/>
      <c r="K253" s="421"/>
      <c r="L253" s="421"/>
      <c r="M253" s="415"/>
      <c r="N253" s="416"/>
      <c r="O253" s="416"/>
      <c r="P253" s="416"/>
      <c r="Q253" s="41" t="s">
        <v>31</v>
      </c>
      <c r="R253" s="417"/>
      <c r="S253" s="418"/>
      <c r="T253" s="418"/>
      <c r="U253" s="418"/>
      <c r="V253" s="41" t="s">
        <v>31</v>
      </c>
      <c r="W253" s="419">
        <f t="shared" si="0"/>
        <v>0</v>
      </c>
      <c r="X253" s="420"/>
      <c r="Y253" s="420"/>
      <c r="Z253" s="62" t="s">
        <v>31</v>
      </c>
      <c r="AA253" s="419">
        <f t="shared" si="1"/>
        <v>0</v>
      </c>
      <c r="AB253" s="420"/>
      <c r="AC253" s="420"/>
      <c r="AD253" s="62" t="s">
        <v>31</v>
      </c>
      <c r="AE253" s="412"/>
      <c r="AF253" s="413"/>
      <c r="AG253" s="413"/>
      <c r="AH253" s="414"/>
      <c r="AI253" s="16"/>
    </row>
    <row r="254" spans="1:35" ht="18" customHeight="1" x14ac:dyDescent="0.2">
      <c r="A254" s="16"/>
      <c r="B254" s="328" t="s">
        <v>26</v>
      </c>
      <c r="C254" s="328"/>
      <c r="D254" s="328"/>
      <c r="E254" s="328"/>
      <c r="F254" s="328"/>
      <c r="G254" s="328"/>
      <c r="H254" s="328"/>
      <c r="I254" s="328"/>
      <c r="J254" s="328"/>
      <c r="K254" s="328"/>
      <c r="L254" s="328"/>
      <c r="M254" s="403"/>
      <c r="N254" s="404"/>
      <c r="O254" s="404"/>
      <c r="P254" s="404"/>
      <c r="Q254" s="405"/>
      <c r="R254" s="403"/>
      <c r="S254" s="404"/>
      <c r="T254" s="404"/>
      <c r="U254" s="404"/>
      <c r="V254" s="405"/>
      <c r="W254" s="406">
        <f t="shared" si="0"/>
        <v>0</v>
      </c>
      <c r="X254" s="407"/>
      <c r="Y254" s="407"/>
      <c r="Z254" s="408"/>
      <c r="AA254" s="406">
        <f t="shared" si="1"/>
        <v>0</v>
      </c>
      <c r="AB254" s="407"/>
      <c r="AC254" s="407"/>
      <c r="AD254" s="408"/>
      <c r="AE254" s="409"/>
      <c r="AF254" s="410"/>
      <c r="AG254" s="410"/>
      <c r="AH254" s="411"/>
      <c r="AI254" s="16"/>
    </row>
    <row r="255" spans="1:35" ht="18" customHeight="1" x14ac:dyDescent="0.2">
      <c r="A255" s="16"/>
      <c r="B255" s="328"/>
      <c r="C255" s="328"/>
      <c r="D255" s="328"/>
      <c r="E255" s="328"/>
      <c r="F255" s="328"/>
      <c r="G255" s="328"/>
      <c r="H255" s="328"/>
      <c r="I255" s="328"/>
      <c r="J255" s="328"/>
      <c r="K255" s="328"/>
      <c r="L255" s="328"/>
      <c r="M255" s="415"/>
      <c r="N255" s="416"/>
      <c r="O255" s="416"/>
      <c r="P255" s="416"/>
      <c r="Q255" s="41" t="s">
        <v>31</v>
      </c>
      <c r="R255" s="417"/>
      <c r="S255" s="418"/>
      <c r="T255" s="418"/>
      <c r="U255" s="418"/>
      <c r="V255" s="41" t="s">
        <v>31</v>
      </c>
      <c r="W255" s="419">
        <f t="shared" si="0"/>
        <v>0</v>
      </c>
      <c r="X255" s="420"/>
      <c r="Y255" s="420"/>
      <c r="Z255" s="62" t="s">
        <v>31</v>
      </c>
      <c r="AA255" s="419">
        <f t="shared" si="1"/>
        <v>0</v>
      </c>
      <c r="AB255" s="420"/>
      <c r="AC255" s="420"/>
      <c r="AD255" s="62" t="s">
        <v>31</v>
      </c>
      <c r="AE255" s="412"/>
      <c r="AF255" s="413"/>
      <c r="AG255" s="413"/>
      <c r="AH255" s="414"/>
      <c r="AI255" s="16"/>
    </row>
    <row r="256" spans="1:35" ht="8.25" customHeight="1" x14ac:dyDescent="0.2">
      <c r="A256" s="16"/>
      <c r="B256" s="17"/>
      <c r="C256" s="17"/>
      <c r="D256" s="17"/>
      <c r="E256" s="17"/>
      <c r="F256" s="17"/>
      <c r="G256" s="17"/>
      <c r="H256" s="17"/>
      <c r="I256" s="17"/>
      <c r="J256" s="17"/>
      <c r="K256" s="17"/>
      <c r="L256" s="17"/>
      <c r="M256" s="19"/>
      <c r="N256" s="19"/>
      <c r="O256" s="17"/>
      <c r="P256" s="17"/>
      <c r="Q256" s="17"/>
      <c r="R256" s="17"/>
      <c r="S256" s="17"/>
      <c r="T256" s="18"/>
      <c r="U256" s="17"/>
      <c r="V256" s="17"/>
      <c r="W256" s="17"/>
      <c r="X256" s="17"/>
      <c r="Y256" s="17"/>
      <c r="Z256" s="17"/>
      <c r="AA256" s="17"/>
      <c r="AB256" s="17"/>
      <c r="AC256" s="17"/>
      <c r="AD256" s="17"/>
      <c r="AE256" s="17"/>
      <c r="AF256" s="17"/>
      <c r="AG256" s="17"/>
      <c r="AH256" s="17"/>
      <c r="AI256" s="16"/>
    </row>
    <row r="257" spans="1:35" ht="13.2" customHeight="1" x14ac:dyDescent="0.2">
      <c r="A257" s="17" t="s">
        <v>60</v>
      </c>
      <c r="B257" s="17"/>
      <c r="C257" s="17"/>
      <c r="D257" s="17"/>
      <c r="E257" s="17"/>
      <c r="F257" s="17"/>
      <c r="G257" s="17"/>
      <c r="H257" s="17"/>
      <c r="I257" s="17"/>
      <c r="J257" s="17"/>
      <c r="K257" s="17"/>
      <c r="L257" s="17"/>
      <c r="M257" s="19"/>
      <c r="N257" s="19"/>
      <c r="O257" s="17"/>
      <c r="P257" s="17"/>
      <c r="Q257" s="17"/>
      <c r="R257" s="17"/>
      <c r="S257" s="17"/>
      <c r="T257" s="18"/>
      <c r="U257" s="17"/>
      <c r="V257" s="17"/>
      <c r="W257" s="17"/>
      <c r="X257" s="17"/>
      <c r="Y257" s="17"/>
      <c r="Z257" s="17"/>
      <c r="AA257" s="17"/>
      <c r="AB257" s="17"/>
      <c r="AC257" s="17"/>
      <c r="AD257" s="17"/>
      <c r="AE257" s="17"/>
      <c r="AF257" s="17"/>
      <c r="AG257" s="17"/>
      <c r="AH257" s="56"/>
      <c r="AI257" s="16"/>
    </row>
    <row r="258" spans="1:35" ht="11.25" customHeight="1" x14ac:dyDescent="0.2">
      <c r="B258" s="440" t="s">
        <v>6</v>
      </c>
      <c r="C258" s="440"/>
      <c r="D258" s="440"/>
      <c r="E258" s="440"/>
      <c r="F258" s="440"/>
      <c r="G258" s="440"/>
      <c r="H258" s="440"/>
      <c r="I258" s="440"/>
      <c r="J258" s="440"/>
      <c r="K258" s="440"/>
      <c r="L258" s="440"/>
      <c r="M258" s="441" t="s">
        <v>77</v>
      </c>
      <c r="N258" s="441"/>
      <c r="O258" s="441"/>
      <c r="P258" s="441"/>
      <c r="Q258" s="441"/>
      <c r="R258" s="441" t="s">
        <v>78</v>
      </c>
      <c r="S258" s="441"/>
      <c r="T258" s="441"/>
      <c r="U258" s="441"/>
      <c r="V258" s="441"/>
      <c r="W258" s="210" t="s">
        <v>9</v>
      </c>
      <c r="X258" s="211"/>
      <c r="Y258" s="211"/>
      <c r="Z258" s="211"/>
      <c r="AA258" s="211"/>
      <c r="AB258" s="211"/>
      <c r="AC258" s="211"/>
      <c r="AD258" s="212"/>
      <c r="AE258" s="210" t="s">
        <v>12</v>
      </c>
      <c r="AF258" s="211"/>
      <c r="AG258" s="211"/>
      <c r="AH258" s="212"/>
    </row>
    <row r="259" spans="1:35" ht="11.25" customHeight="1" x14ac:dyDescent="0.2">
      <c r="B259" s="440"/>
      <c r="C259" s="440"/>
      <c r="D259" s="440"/>
      <c r="E259" s="440"/>
      <c r="F259" s="440"/>
      <c r="G259" s="440"/>
      <c r="H259" s="440"/>
      <c r="I259" s="440"/>
      <c r="J259" s="440"/>
      <c r="K259" s="440"/>
      <c r="L259" s="440"/>
      <c r="M259" s="441"/>
      <c r="N259" s="441"/>
      <c r="O259" s="441"/>
      <c r="P259" s="441"/>
      <c r="Q259" s="441"/>
      <c r="R259" s="441"/>
      <c r="S259" s="441"/>
      <c r="T259" s="441"/>
      <c r="U259" s="441"/>
      <c r="V259" s="441"/>
      <c r="W259" s="216"/>
      <c r="X259" s="217"/>
      <c r="Y259" s="217"/>
      <c r="Z259" s="217"/>
      <c r="AA259" s="217"/>
      <c r="AB259" s="217"/>
      <c r="AC259" s="217"/>
      <c r="AD259" s="218"/>
      <c r="AE259" s="213"/>
      <c r="AF259" s="214"/>
      <c r="AG259" s="214"/>
      <c r="AH259" s="215"/>
    </row>
    <row r="260" spans="1:35" ht="21" customHeight="1" x14ac:dyDescent="0.2">
      <c r="B260" s="440"/>
      <c r="C260" s="440"/>
      <c r="D260" s="440"/>
      <c r="E260" s="440"/>
      <c r="F260" s="440"/>
      <c r="G260" s="440"/>
      <c r="H260" s="440"/>
      <c r="I260" s="440"/>
      <c r="J260" s="440"/>
      <c r="K260" s="440"/>
      <c r="L260" s="440"/>
      <c r="M260" s="441"/>
      <c r="N260" s="441"/>
      <c r="O260" s="441"/>
      <c r="P260" s="441"/>
      <c r="Q260" s="441"/>
      <c r="R260" s="441"/>
      <c r="S260" s="441"/>
      <c r="T260" s="441"/>
      <c r="U260" s="441"/>
      <c r="V260" s="441"/>
      <c r="W260" s="442" t="s">
        <v>10</v>
      </c>
      <c r="X260" s="443"/>
      <c r="Y260" s="443"/>
      <c r="Z260" s="444"/>
      <c r="AA260" s="442" t="s">
        <v>11</v>
      </c>
      <c r="AB260" s="443"/>
      <c r="AC260" s="443"/>
      <c r="AD260" s="444"/>
      <c r="AE260" s="216"/>
      <c r="AF260" s="217"/>
      <c r="AG260" s="217"/>
      <c r="AH260" s="218"/>
    </row>
    <row r="261" spans="1:35" ht="18" customHeight="1" x14ac:dyDescent="0.2">
      <c r="B261" s="421" t="s">
        <v>66</v>
      </c>
      <c r="C261" s="421"/>
      <c r="D261" s="421"/>
      <c r="E261" s="421"/>
      <c r="F261" s="421"/>
      <c r="G261" s="421"/>
      <c r="H261" s="421"/>
      <c r="I261" s="421"/>
      <c r="J261" s="421"/>
      <c r="K261" s="421"/>
      <c r="L261" s="421"/>
      <c r="M261" s="403"/>
      <c r="N261" s="404"/>
      <c r="O261" s="404"/>
      <c r="P261" s="404"/>
      <c r="Q261" s="405"/>
      <c r="R261" s="403"/>
      <c r="S261" s="404"/>
      <c r="T261" s="404"/>
      <c r="U261" s="404"/>
      <c r="V261" s="405"/>
      <c r="W261" s="431">
        <f t="shared" ref="W261:W266" si="2">M261-R261</f>
        <v>0</v>
      </c>
      <c r="X261" s="432"/>
      <c r="Y261" s="432"/>
      <c r="Z261" s="433"/>
      <c r="AA261" s="431">
        <f t="shared" ref="AA261:AA266" si="3">R261-M261</f>
        <v>0</v>
      </c>
      <c r="AB261" s="432"/>
      <c r="AC261" s="432"/>
      <c r="AD261" s="433"/>
      <c r="AE261" s="434"/>
      <c r="AF261" s="435"/>
      <c r="AG261" s="435"/>
      <c r="AH261" s="436"/>
    </row>
    <row r="262" spans="1:35" ht="18" customHeight="1" x14ac:dyDescent="0.2">
      <c r="B262" s="421"/>
      <c r="C262" s="421"/>
      <c r="D262" s="421"/>
      <c r="E262" s="421"/>
      <c r="F262" s="421"/>
      <c r="G262" s="421"/>
      <c r="H262" s="421"/>
      <c r="I262" s="421"/>
      <c r="J262" s="421"/>
      <c r="K262" s="421"/>
      <c r="L262" s="421"/>
      <c r="M262" s="415"/>
      <c r="N262" s="416"/>
      <c r="O262" s="416"/>
      <c r="P262" s="416"/>
      <c r="Q262" s="41" t="s">
        <v>31</v>
      </c>
      <c r="R262" s="417"/>
      <c r="S262" s="418"/>
      <c r="T262" s="418"/>
      <c r="U262" s="418"/>
      <c r="V262" s="41" t="s">
        <v>31</v>
      </c>
      <c r="W262" s="438">
        <f t="shared" si="2"/>
        <v>0</v>
      </c>
      <c r="X262" s="439"/>
      <c r="Y262" s="439"/>
      <c r="Z262" s="62" t="s">
        <v>31</v>
      </c>
      <c r="AA262" s="419">
        <f t="shared" si="3"/>
        <v>0</v>
      </c>
      <c r="AB262" s="420"/>
      <c r="AC262" s="420"/>
      <c r="AD262" s="62" t="s">
        <v>31</v>
      </c>
      <c r="AE262" s="428"/>
      <c r="AF262" s="429"/>
      <c r="AG262" s="429"/>
      <c r="AH262" s="437"/>
    </row>
    <row r="263" spans="1:35" ht="18" customHeight="1" x14ac:dyDescent="0.2">
      <c r="B263" s="421" t="s">
        <v>65</v>
      </c>
      <c r="C263" s="421"/>
      <c r="D263" s="421"/>
      <c r="E263" s="421"/>
      <c r="F263" s="421"/>
      <c r="G263" s="421"/>
      <c r="H263" s="421"/>
      <c r="I263" s="421"/>
      <c r="J263" s="421"/>
      <c r="K263" s="421"/>
      <c r="L263" s="421"/>
      <c r="M263" s="403"/>
      <c r="N263" s="404"/>
      <c r="O263" s="404"/>
      <c r="P263" s="404"/>
      <c r="Q263" s="405"/>
      <c r="R263" s="403"/>
      <c r="S263" s="404"/>
      <c r="T263" s="404"/>
      <c r="U263" s="404"/>
      <c r="V263" s="405"/>
      <c r="W263" s="422">
        <f t="shared" si="2"/>
        <v>0</v>
      </c>
      <c r="X263" s="423"/>
      <c r="Y263" s="423"/>
      <c r="Z263" s="424"/>
      <c r="AA263" s="406">
        <f t="shared" si="3"/>
        <v>0</v>
      </c>
      <c r="AB263" s="407"/>
      <c r="AC263" s="407"/>
      <c r="AD263" s="408"/>
      <c r="AE263" s="425"/>
      <c r="AF263" s="426"/>
      <c r="AG263" s="426"/>
      <c r="AH263" s="427"/>
    </row>
    <row r="264" spans="1:35" ht="18" customHeight="1" x14ac:dyDescent="0.2">
      <c r="B264" s="421"/>
      <c r="C264" s="421"/>
      <c r="D264" s="421"/>
      <c r="E264" s="421"/>
      <c r="F264" s="421"/>
      <c r="G264" s="421"/>
      <c r="H264" s="421"/>
      <c r="I264" s="421"/>
      <c r="J264" s="421"/>
      <c r="K264" s="421"/>
      <c r="L264" s="421"/>
      <c r="M264" s="415"/>
      <c r="N264" s="416"/>
      <c r="O264" s="416"/>
      <c r="P264" s="416"/>
      <c r="Q264" s="41" t="s">
        <v>31</v>
      </c>
      <c r="R264" s="417"/>
      <c r="S264" s="418"/>
      <c r="T264" s="418"/>
      <c r="U264" s="418"/>
      <c r="V264" s="41" t="s">
        <v>31</v>
      </c>
      <c r="W264" s="419">
        <f t="shared" si="2"/>
        <v>0</v>
      </c>
      <c r="X264" s="420"/>
      <c r="Y264" s="420"/>
      <c r="Z264" s="62" t="s">
        <v>31</v>
      </c>
      <c r="AA264" s="419">
        <f t="shared" si="3"/>
        <v>0</v>
      </c>
      <c r="AB264" s="420"/>
      <c r="AC264" s="420"/>
      <c r="AD264" s="62" t="s">
        <v>31</v>
      </c>
      <c r="AE264" s="428"/>
      <c r="AF264" s="429"/>
      <c r="AG264" s="429"/>
      <c r="AH264" s="430"/>
    </row>
    <row r="265" spans="1:35" ht="18" customHeight="1" x14ac:dyDescent="0.2">
      <c r="A265" s="16"/>
      <c r="B265" s="328" t="s">
        <v>26</v>
      </c>
      <c r="C265" s="328"/>
      <c r="D265" s="328"/>
      <c r="E265" s="328"/>
      <c r="F265" s="328"/>
      <c r="G265" s="328"/>
      <c r="H265" s="328"/>
      <c r="I265" s="328"/>
      <c r="J265" s="328"/>
      <c r="K265" s="328"/>
      <c r="L265" s="328"/>
      <c r="M265" s="403"/>
      <c r="N265" s="404"/>
      <c r="O265" s="404"/>
      <c r="P265" s="404"/>
      <c r="Q265" s="405"/>
      <c r="R265" s="403"/>
      <c r="S265" s="404"/>
      <c r="T265" s="404"/>
      <c r="U265" s="404"/>
      <c r="V265" s="405"/>
      <c r="W265" s="406">
        <f t="shared" si="2"/>
        <v>0</v>
      </c>
      <c r="X265" s="407"/>
      <c r="Y265" s="407"/>
      <c r="Z265" s="408"/>
      <c r="AA265" s="406">
        <f t="shared" si="3"/>
        <v>0</v>
      </c>
      <c r="AB265" s="407"/>
      <c r="AC265" s="407"/>
      <c r="AD265" s="408"/>
      <c r="AE265" s="409"/>
      <c r="AF265" s="410"/>
      <c r="AG265" s="410"/>
      <c r="AH265" s="411"/>
      <c r="AI265" s="16"/>
    </row>
    <row r="266" spans="1:35" ht="18" customHeight="1" x14ac:dyDescent="0.2">
      <c r="A266" s="16"/>
      <c r="B266" s="328"/>
      <c r="C266" s="328"/>
      <c r="D266" s="328"/>
      <c r="E266" s="328"/>
      <c r="F266" s="328"/>
      <c r="G266" s="328"/>
      <c r="H266" s="328"/>
      <c r="I266" s="328"/>
      <c r="J266" s="328"/>
      <c r="K266" s="328"/>
      <c r="L266" s="328"/>
      <c r="M266" s="415"/>
      <c r="N266" s="416"/>
      <c r="O266" s="416"/>
      <c r="P266" s="416"/>
      <c r="Q266" s="41" t="s">
        <v>31</v>
      </c>
      <c r="R266" s="417"/>
      <c r="S266" s="418"/>
      <c r="T266" s="418"/>
      <c r="U266" s="418"/>
      <c r="V266" s="41" t="s">
        <v>31</v>
      </c>
      <c r="W266" s="419">
        <f t="shared" si="2"/>
        <v>0</v>
      </c>
      <c r="X266" s="420"/>
      <c r="Y266" s="420"/>
      <c r="Z266" s="62" t="s">
        <v>31</v>
      </c>
      <c r="AA266" s="419">
        <f t="shared" si="3"/>
        <v>0</v>
      </c>
      <c r="AB266" s="420"/>
      <c r="AC266" s="420"/>
      <c r="AD266" s="62" t="s">
        <v>31</v>
      </c>
      <c r="AE266" s="412"/>
      <c r="AF266" s="413"/>
      <c r="AG266" s="413"/>
      <c r="AH266" s="414"/>
      <c r="AI266" s="16"/>
    </row>
    <row r="267" spans="1:35" ht="7.5" customHeight="1" x14ac:dyDescent="0.2">
      <c r="A267" s="16"/>
      <c r="B267" s="65"/>
      <c r="C267" s="65"/>
      <c r="D267" s="65"/>
      <c r="E267" s="65"/>
      <c r="F267" s="65"/>
      <c r="G267" s="65"/>
      <c r="H267" s="65"/>
      <c r="I267" s="65"/>
      <c r="J267" s="65"/>
      <c r="K267" s="65"/>
      <c r="L267" s="65"/>
      <c r="M267" s="66"/>
      <c r="N267" s="66"/>
      <c r="O267" s="66"/>
      <c r="P267" s="66"/>
      <c r="Q267" s="66"/>
      <c r="R267" s="66"/>
      <c r="S267" s="66"/>
      <c r="T267" s="66"/>
      <c r="U267" s="66"/>
      <c r="V267" s="66"/>
      <c r="W267" s="67"/>
      <c r="X267" s="67"/>
      <c r="Y267" s="67"/>
      <c r="Z267" s="67"/>
      <c r="AA267" s="67"/>
      <c r="AB267" s="67"/>
      <c r="AC267" s="67"/>
      <c r="AD267" s="67"/>
      <c r="AE267" s="67"/>
      <c r="AF267" s="67"/>
      <c r="AG267" s="67"/>
      <c r="AH267" s="67"/>
      <c r="AI267" s="16"/>
    </row>
    <row r="268" spans="1:35" s="71" customFormat="1" ht="13.2" customHeight="1" x14ac:dyDescent="0.2">
      <c r="A268" s="20" t="s">
        <v>21</v>
      </c>
      <c r="B268" s="22"/>
      <c r="C268" s="22"/>
      <c r="D268" s="22"/>
      <c r="E268" s="22"/>
      <c r="F268" s="22"/>
      <c r="G268" s="22"/>
      <c r="H268" s="22"/>
      <c r="I268" s="22"/>
      <c r="J268" s="22"/>
      <c r="K268" s="22"/>
      <c r="L268" s="68"/>
      <c r="M268" s="21"/>
      <c r="N268" s="21"/>
      <c r="O268" s="69"/>
      <c r="P268" s="69"/>
      <c r="Q268" s="69"/>
      <c r="R268" s="69"/>
      <c r="S268" s="69"/>
      <c r="T268" s="22"/>
      <c r="U268" s="69"/>
      <c r="V268" s="69"/>
      <c r="W268" s="69"/>
      <c r="X268" s="69"/>
      <c r="Y268" s="69"/>
      <c r="Z268" s="69"/>
      <c r="AA268" s="69"/>
      <c r="AB268" s="70"/>
      <c r="AC268" s="69"/>
      <c r="AD268" s="69"/>
      <c r="AE268" s="69"/>
      <c r="AF268" s="69"/>
      <c r="AG268" s="69"/>
      <c r="AH268" s="69"/>
    </row>
    <row r="269" spans="1:35" s="71" customFormat="1" ht="26.4" customHeight="1" x14ac:dyDescent="0.2">
      <c r="A269" s="20"/>
      <c r="B269" s="402" t="s">
        <v>153</v>
      </c>
      <c r="C269" s="402"/>
      <c r="D269" s="402"/>
      <c r="E269" s="402"/>
      <c r="F269" s="402"/>
      <c r="G269" s="402"/>
      <c r="H269" s="402"/>
      <c r="I269" s="402"/>
      <c r="J269" s="402"/>
      <c r="K269" s="402"/>
      <c r="L269" s="402"/>
      <c r="M269" s="402"/>
      <c r="N269" s="402"/>
      <c r="O269" s="402"/>
      <c r="P269" s="402"/>
      <c r="Q269" s="402"/>
      <c r="R269" s="402"/>
      <c r="S269" s="402"/>
      <c r="T269" s="402"/>
      <c r="U269" s="402"/>
      <c r="V269" s="402"/>
      <c r="W269" s="402"/>
      <c r="X269" s="402"/>
      <c r="Y269" s="402"/>
      <c r="Z269" s="402"/>
      <c r="AA269" s="402"/>
      <c r="AB269" s="402"/>
      <c r="AC269" s="402"/>
      <c r="AD269" s="402"/>
      <c r="AE269" s="402"/>
      <c r="AF269" s="402"/>
      <c r="AG269" s="402"/>
      <c r="AH269" s="402"/>
      <c r="AI269" s="72"/>
    </row>
    <row r="270" spans="1:35" s="71" customFormat="1" ht="26.4" customHeight="1" x14ac:dyDescent="0.2">
      <c r="A270" s="20"/>
      <c r="B270" s="402"/>
      <c r="C270" s="402"/>
      <c r="D270" s="402"/>
      <c r="E270" s="402"/>
      <c r="F270" s="402"/>
      <c r="G270" s="402"/>
      <c r="H270" s="402"/>
      <c r="I270" s="402"/>
      <c r="J270" s="402"/>
      <c r="K270" s="402"/>
      <c r="L270" s="402"/>
      <c r="M270" s="402"/>
      <c r="N270" s="402"/>
      <c r="O270" s="402"/>
      <c r="P270" s="402"/>
      <c r="Q270" s="402"/>
      <c r="R270" s="402"/>
      <c r="S270" s="402"/>
      <c r="T270" s="402"/>
      <c r="U270" s="402"/>
      <c r="V270" s="402"/>
      <c r="W270" s="402"/>
      <c r="X270" s="402"/>
      <c r="Y270" s="402"/>
      <c r="Z270" s="402"/>
      <c r="AA270" s="402"/>
      <c r="AB270" s="402"/>
      <c r="AC270" s="402"/>
      <c r="AD270" s="402"/>
      <c r="AE270" s="402"/>
      <c r="AF270" s="402"/>
      <c r="AG270" s="402"/>
      <c r="AH270" s="402"/>
      <c r="AI270" s="72"/>
    </row>
    <row r="271" spans="1:35" s="71" customFormat="1" ht="26.4" customHeight="1" x14ac:dyDescent="0.2">
      <c r="A271" s="20"/>
      <c r="B271" s="402"/>
      <c r="C271" s="402"/>
      <c r="D271" s="402"/>
      <c r="E271" s="402"/>
      <c r="F271" s="402"/>
      <c r="G271" s="402"/>
      <c r="H271" s="402"/>
      <c r="I271" s="402"/>
      <c r="J271" s="402"/>
      <c r="K271" s="402"/>
      <c r="L271" s="402"/>
      <c r="M271" s="402"/>
      <c r="N271" s="402"/>
      <c r="O271" s="402"/>
      <c r="P271" s="402"/>
      <c r="Q271" s="402"/>
      <c r="R271" s="402"/>
      <c r="S271" s="402"/>
      <c r="T271" s="402"/>
      <c r="U271" s="402"/>
      <c r="V271" s="402"/>
      <c r="W271" s="402"/>
      <c r="X271" s="402"/>
      <c r="Y271" s="402"/>
      <c r="Z271" s="402"/>
      <c r="AA271" s="402"/>
      <c r="AB271" s="402"/>
      <c r="AC271" s="402"/>
      <c r="AD271" s="402"/>
      <c r="AE271" s="402"/>
      <c r="AF271" s="402"/>
      <c r="AG271" s="402"/>
      <c r="AH271" s="402"/>
      <c r="AI271" s="72"/>
    </row>
    <row r="272" spans="1:35" s="74" customFormat="1" ht="34.200000000000003" customHeight="1" x14ac:dyDescent="0.2">
      <c r="A272" s="15"/>
      <c r="B272" s="402"/>
      <c r="C272" s="402"/>
      <c r="D272" s="402"/>
      <c r="E272" s="402"/>
      <c r="F272" s="402"/>
      <c r="G272" s="402"/>
      <c r="H272" s="402"/>
      <c r="I272" s="402"/>
      <c r="J272" s="402"/>
      <c r="K272" s="402"/>
      <c r="L272" s="402"/>
      <c r="M272" s="402"/>
      <c r="N272" s="402"/>
      <c r="O272" s="402"/>
      <c r="P272" s="402"/>
      <c r="Q272" s="402"/>
      <c r="R272" s="402"/>
      <c r="S272" s="402"/>
      <c r="T272" s="402"/>
      <c r="U272" s="402"/>
      <c r="V272" s="402"/>
      <c r="W272" s="402"/>
      <c r="X272" s="402"/>
      <c r="Y272" s="402"/>
      <c r="Z272" s="402"/>
      <c r="AA272" s="402"/>
      <c r="AB272" s="402"/>
      <c r="AC272" s="402"/>
      <c r="AD272" s="402"/>
      <c r="AE272" s="402"/>
      <c r="AF272" s="402"/>
      <c r="AG272" s="402"/>
      <c r="AH272" s="402"/>
      <c r="AI272" s="73"/>
    </row>
  </sheetData>
  <mergeCells count="881">
    <mergeCell ref="B2:D4"/>
    <mergeCell ref="E2:G4"/>
    <mergeCell ref="B6:AG6"/>
    <mergeCell ref="B11:H12"/>
    <mergeCell ref="I11:N12"/>
    <mergeCell ref="O11:T12"/>
    <mergeCell ref="U11:AC12"/>
    <mergeCell ref="AD11:AL12"/>
    <mergeCell ref="H2:AI4"/>
    <mergeCell ref="AM11:AQ12"/>
    <mergeCell ref="B13:H14"/>
    <mergeCell ref="I13:N14"/>
    <mergeCell ref="O13:T13"/>
    <mergeCell ref="U13:AC13"/>
    <mergeCell ref="AD13:AL13"/>
    <mergeCell ref="AM13:AQ13"/>
    <mergeCell ref="O14:S14"/>
    <mergeCell ref="U14:AB14"/>
    <mergeCell ref="AD14:AK14"/>
    <mergeCell ref="AM16:AQ16"/>
    <mergeCell ref="B17:H18"/>
    <mergeCell ref="I17:N18"/>
    <mergeCell ref="O17:T17"/>
    <mergeCell ref="U17:AC17"/>
    <mergeCell ref="AD17:AL17"/>
    <mergeCell ref="AM17:AQ17"/>
    <mergeCell ref="O18:S18"/>
    <mergeCell ref="U18:AB18"/>
    <mergeCell ref="AD18:AK18"/>
    <mergeCell ref="C15:H16"/>
    <mergeCell ref="I15:L16"/>
    <mergeCell ref="O15:T15"/>
    <mergeCell ref="U15:AC15"/>
    <mergeCell ref="AD15:AL15"/>
    <mergeCell ref="AM15:AQ15"/>
    <mergeCell ref="M16:N16"/>
    <mergeCell ref="O16:S16"/>
    <mergeCell ref="U16:AB16"/>
    <mergeCell ref="AD16:AK16"/>
    <mergeCell ref="AM18:AQ18"/>
    <mergeCell ref="C19:H20"/>
    <mergeCell ref="I19:L20"/>
    <mergeCell ref="O19:T19"/>
    <mergeCell ref="U19:AC19"/>
    <mergeCell ref="AD19:AL19"/>
    <mergeCell ref="AM19:AQ19"/>
    <mergeCell ref="M20:N20"/>
    <mergeCell ref="O20:S20"/>
    <mergeCell ref="U20:AB20"/>
    <mergeCell ref="AD20:AK20"/>
    <mergeCell ref="AM20:AQ20"/>
    <mergeCell ref="B21:H22"/>
    <mergeCell ref="I21:N22"/>
    <mergeCell ref="O21:T21"/>
    <mergeCell ref="U21:AC21"/>
    <mergeCell ref="AD21:AL21"/>
    <mergeCell ref="AM21:AQ21"/>
    <mergeCell ref="O22:S22"/>
    <mergeCell ref="U22:AB22"/>
    <mergeCell ref="AD22:AK22"/>
    <mergeCell ref="AM22:AQ22"/>
    <mergeCell ref="AM25:AQ25"/>
    <mergeCell ref="O26:S26"/>
    <mergeCell ref="U26:AB26"/>
    <mergeCell ref="AD26:AK26"/>
    <mergeCell ref="AM26:AQ26"/>
    <mergeCell ref="C23:H24"/>
    <mergeCell ref="I23:L24"/>
    <mergeCell ref="O23:T23"/>
    <mergeCell ref="U23:AC23"/>
    <mergeCell ref="AD23:AL23"/>
    <mergeCell ref="AM23:AQ23"/>
    <mergeCell ref="M24:N24"/>
    <mergeCell ref="O24:S24"/>
    <mergeCell ref="U24:AB24"/>
    <mergeCell ref="AD24:AK24"/>
    <mergeCell ref="AM24:AQ24"/>
    <mergeCell ref="B34:H35"/>
    <mergeCell ref="I34:N35"/>
    <mergeCell ref="O34:T35"/>
    <mergeCell ref="U34:AC35"/>
    <mergeCell ref="AD34:AL35"/>
    <mergeCell ref="B27:AI27"/>
    <mergeCell ref="B25:H26"/>
    <mergeCell ref="I25:N26"/>
    <mergeCell ref="O25:T25"/>
    <mergeCell ref="U25:AC25"/>
    <mergeCell ref="AD25:AL25"/>
    <mergeCell ref="AM34:AQ35"/>
    <mergeCell ref="B36:H37"/>
    <mergeCell ref="I36:N37"/>
    <mergeCell ref="O36:T36"/>
    <mergeCell ref="U36:AC36"/>
    <mergeCell ref="AD36:AL36"/>
    <mergeCell ref="AM36:AQ36"/>
    <mergeCell ref="C40:H41"/>
    <mergeCell ref="I40:L41"/>
    <mergeCell ref="M40:N41"/>
    <mergeCell ref="O40:T40"/>
    <mergeCell ref="U40:AC40"/>
    <mergeCell ref="O37:S37"/>
    <mergeCell ref="U37:AB37"/>
    <mergeCell ref="AD37:AK37"/>
    <mergeCell ref="AM37:AQ37"/>
    <mergeCell ref="C38:H39"/>
    <mergeCell ref="I38:L39"/>
    <mergeCell ref="M38:N39"/>
    <mergeCell ref="O38:T38"/>
    <mergeCell ref="U38:AC38"/>
    <mergeCell ref="AD38:AL38"/>
    <mergeCell ref="AD40:AL40"/>
    <mergeCell ref="AM40:AQ40"/>
    <mergeCell ref="O41:S41"/>
    <mergeCell ref="U41:AB41"/>
    <mergeCell ref="AD41:AK41"/>
    <mergeCell ref="AM41:AQ41"/>
    <mergeCell ref="AM38:AQ38"/>
    <mergeCell ref="O39:S39"/>
    <mergeCell ref="U39:AB39"/>
    <mergeCell ref="AD39:AK39"/>
    <mergeCell ref="AM39:AQ39"/>
    <mergeCell ref="AM42:AQ42"/>
    <mergeCell ref="O43:S43"/>
    <mergeCell ref="U43:AB43"/>
    <mergeCell ref="AD43:AK43"/>
    <mergeCell ref="AM43:AQ43"/>
    <mergeCell ref="AD42:AL42"/>
    <mergeCell ref="U44:AC44"/>
    <mergeCell ref="U42:AC42"/>
    <mergeCell ref="C44:H45"/>
    <mergeCell ref="I44:L45"/>
    <mergeCell ref="M44:N45"/>
    <mergeCell ref="O44:T44"/>
    <mergeCell ref="C42:H43"/>
    <mergeCell ref="I42:L43"/>
    <mergeCell ref="M42:N43"/>
    <mergeCell ref="O42:T42"/>
    <mergeCell ref="U46:AC46"/>
    <mergeCell ref="AD46:AL46"/>
    <mergeCell ref="AM46:AQ46"/>
    <mergeCell ref="O47:S47"/>
    <mergeCell ref="U47:AB47"/>
    <mergeCell ref="AD47:AK47"/>
    <mergeCell ref="AM47:AQ47"/>
    <mergeCell ref="AD44:AL44"/>
    <mergeCell ref="AM44:AQ44"/>
    <mergeCell ref="O45:S45"/>
    <mergeCell ref="U45:AB45"/>
    <mergeCell ref="AD45:AK45"/>
    <mergeCell ref="AM45:AQ45"/>
    <mergeCell ref="C50:H51"/>
    <mergeCell ref="I50:L51"/>
    <mergeCell ref="M50:N51"/>
    <mergeCell ref="O50:T50"/>
    <mergeCell ref="C48:H49"/>
    <mergeCell ref="I48:L49"/>
    <mergeCell ref="M48:N49"/>
    <mergeCell ref="O48:T48"/>
    <mergeCell ref="B46:H47"/>
    <mergeCell ref="I46:N47"/>
    <mergeCell ref="O46:T46"/>
    <mergeCell ref="AD50:AL50"/>
    <mergeCell ref="AM50:AQ50"/>
    <mergeCell ref="O51:S51"/>
    <mergeCell ref="U51:AB51"/>
    <mergeCell ref="AD51:AK51"/>
    <mergeCell ref="AM51:AQ51"/>
    <mergeCell ref="AM48:AQ48"/>
    <mergeCell ref="O49:S49"/>
    <mergeCell ref="U49:AB49"/>
    <mergeCell ref="AD49:AK49"/>
    <mergeCell ref="AM49:AQ49"/>
    <mergeCell ref="AD48:AL48"/>
    <mergeCell ref="U50:AC50"/>
    <mergeCell ref="U48:AC48"/>
    <mergeCell ref="AM52:AQ52"/>
    <mergeCell ref="O53:S53"/>
    <mergeCell ref="U53:AB53"/>
    <mergeCell ref="AD53:AK53"/>
    <mergeCell ref="AM53:AQ53"/>
    <mergeCell ref="AD52:AL52"/>
    <mergeCell ref="U54:AC54"/>
    <mergeCell ref="U52:AC52"/>
    <mergeCell ref="C54:H55"/>
    <mergeCell ref="I54:L55"/>
    <mergeCell ref="M54:N55"/>
    <mergeCell ref="O54:T54"/>
    <mergeCell ref="C52:H53"/>
    <mergeCell ref="I52:L53"/>
    <mergeCell ref="M52:N53"/>
    <mergeCell ref="O52:T52"/>
    <mergeCell ref="U56:AC56"/>
    <mergeCell ref="AD56:AL56"/>
    <mergeCell ref="AM56:AQ56"/>
    <mergeCell ref="O57:S57"/>
    <mergeCell ref="U57:AB57"/>
    <mergeCell ref="AD57:AK57"/>
    <mergeCell ref="AD54:AL54"/>
    <mergeCell ref="AM54:AQ54"/>
    <mergeCell ref="O55:S55"/>
    <mergeCell ref="U55:AB55"/>
    <mergeCell ref="AD55:AK55"/>
    <mergeCell ref="AM55:AQ55"/>
    <mergeCell ref="C60:H61"/>
    <mergeCell ref="I60:L61"/>
    <mergeCell ref="M60:N61"/>
    <mergeCell ref="O60:T60"/>
    <mergeCell ref="C58:H59"/>
    <mergeCell ref="I58:L59"/>
    <mergeCell ref="M58:N59"/>
    <mergeCell ref="O58:T58"/>
    <mergeCell ref="B56:H57"/>
    <mergeCell ref="I56:N57"/>
    <mergeCell ref="O56:T56"/>
    <mergeCell ref="AD60:AL60"/>
    <mergeCell ref="AM60:AQ60"/>
    <mergeCell ref="O61:S61"/>
    <mergeCell ref="U61:AB61"/>
    <mergeCell ref="AD61:AK61"/>
    <mergeCell ref="AM61:AQ61"/>
    <mergeCell ref="AM58:AQ58"/>
    <mergeCell ref="O59:S59"/>
    <mergeCell ref="U59:AB59"/>
    <mergeCell ref="AD59:AK59"/>
    <mergeCell ref="AM59:AQ59"/>
    <mergeCell ref="AD58:AL58"/>
    <mergeCell ref="U60:AC60"/>
    <mergeCell ref="U58:AC58"/>
    <mergeCell ref="AM62:AQ62"/>
    <mergeCell ref="O63:S63"/>
    <mergeCell ref="U63:AB63"/>
    <mergeCell ref="AD63:AK63"/>
    <mergeCell ref="AM63:AQ63"/>
    <mergeCell ref="C64:H65"/>
    <mergeCell ref="I64:L65"/>
    <mergeCell ref="M64:N65"/>
    <mergeCell ref="O64:T64"/>
    <mergeCell ref="U64:AC64"/>
    <mergeCell ref="C62:H63"/>
    <mergeCell ref="I62:L63"/>
    <mergeCell ref="M62:N63"/>
    <mergeCell ref="O62:T62"/>
    <mergeCell ref="U62:AC62"/>
    <mergeCell ref="AD62:AL62"/>
    <mergeCell ref="AM66:AQ67"/>
    <mergeCell ref="O67:S67"/>
    <mergeCell ref="U67:AB67"/>
    <mergeCell ref="AD67:AK67"/>
    <mergeCell ref="AD64:AL64"/>
    <mergeCell ref="AM64:AQ64"/>
    <mergeCell ref="O65:S65"/>
    <mergeCell ref="U65:AB65"/>
    <mergeCell ref="AD65:AK65"/>
    <mergeCell ref="AM65:AQ65"/>
    <mergeCell ref="B68:AH68"/>
    <mergeCell ref="B166:H167"/>
    <mergeCell ref="I166:N167"/>
    <mergeCell ref="O166:T167"/>
    <mergeCell ref="U166:AC167"/>
    <mergeCell ref="AD166:AL167"/>
    <mergeCell ref="B66:H67"/>
    <mergeCell ref="I66:N67"/>
    <mergeCell ref="O66:T66"/>
    <mergeCell ref="U66:AC66"/>
    <mergeCell ref="AD66:AL66"/>
    <mergeCell ref="C77:H78"/>
    <mergeCell ref="I77:L78"/>
    <mergeCell ref="O77:T77"/>
    <mergeCell ref="U77:AC77"/>
    <mergeCell ref="AD77:AL77"/>
    <mergeCell ref="C81:H82"/>
    <mergeCell ref="I81:L82"/>
    <mergeCell ref="O81:T81"/>
    <mergeCell ref="B75:H76"/>
    <mergeCell ref="I75:N76"/>
    <mergeCell ref="O75:T75"/>
    <mergeCell ref="U75:AC75"/>
    <mergeCell ref="AD75:AL75"/>
    <mergeCell ref="AM166:AQ167"/>
    <mergeCell ref="B168:H169"/>
    <mergeCell ref="I168:N169"/>
    <mergeCell ref="O168:T168"/>
    <mergeCell ref="U168:AC168"/>
    <mergeCell ref="AD168:AL168"/>
    <mergeCell ref="AM168:AQ168"/>
    <mergeCell ref="O169:S169"/>
    <mergeCell ref="U169:AB169"/>
    <mergeCell ref="AD169:AK169"/>
    <mergeCell ref="AM169:AQ169"/>
    <mergeCell ref="AM172:AQ172"/>
    <mergeCell ref="M173:N173"/>
    <mergeCell ref="O173:S173"/>
    <mergeCell ref="U173:AB173"/>
    <mergeCell ref="AD173:AK173"/>
    <mergeCell ref="AM173:AQ173"/>
    <mergeCell ref="C170:H171"/>
    <mergeCell ref="I170:L171"/>
    <mergeCell ref="O170:T170"/>
    <mergeCell ref="U170:AC170"/>
    <mergeCell ref="AD170:AL170"/>
    <mergeCell ref="AM170:AQ170"/>
    <mergeCell ref="M171:N171"/>
    <mergeCell ref="O171:S171"/>
    <mergeCell ref="U171:AB171"/>
    <mergeCell ref="AD171:AK171"/>
    <mergeCell ref="AM171:AQ171"/>
    <mergeCell ref="AD174:AL175"/>
    <mergeCell ref="O175:S175"/>
    <mergeCell ref="B176:H177"/>
    <mergeCell ref="I176:N177"/>
    <mergeCell ref="O176:T176"/>
    <mergeCell ref="U176:AC176"/>
    <mergeCell ref="AD176:AL176"/>
    <mergeCell ref="C172:H173"/>
    <mergeCell ref="I172:L173"/>
    <mergeCell ref="O172:T172"/>
    <mergeCell ref="U172:AC172"/>
    <mergeCell ref="AD172:AL172"/>
    <mergeCell ref="AM176:AQ176"/>
    <mergeCell ref="O177:S177"/>
    <mergeCell ref="U177:AB177"/>
    <mergeCell ref="AD177:AK177"/>
    <mergeCell ref="AM177:AQ177"/>
    <mergeCell ref="AM179:AQ179"/>
    <mergeCell ref="C180:H181"/>
    <mergeCell ref="I180:L181"/>
    <mergeCell ref="O180:T180"/>
    <mergeCell ref="U180:AC180"/>
    <mergeCell ref="AD180:AL180"/>
    <mergeCell ref="AM180:AQ180"/>
    <mergeCell ref="M181:N181"/>
    <mergeCell ref="O181:S181"/>
    <mergeCell ref="U181:AB181"/>
    <mergeCell ref="C178:H179"/>
    <mergeCell ref="I178:L179"/>
    <mergeCell ref="O178:T178"/>
    <mergeCell ref="U178:AC178"/>
    <mergeCell ref="AD178:AL178"/>
    <mergeCell ref="AM178:AQ178"/>
    <mergeCell ref="M179:N179"/>
    <mergeCell ref="O179:S179"/>
    <mergeCell ref="U179:AB179"/>
    <mergeCell ref="I184:N185"/>
    <mergeCell ref="O184:T184"/>
    <mergeCell ref="U184:AC184"/>
    <mergeCell ref="AD184:AL184"/>
    <mergeCell ref="AD179:AK179"/>
    <mergeCell ref="AM184:AQ184"/>
    <mergeCell ref="O185:S185"/>
    <mergeCell ref="U185:AB185"/>
    <mergeCell ref="AD185:AK185"/>
    <mergeCell ref="AM185:AQ185"/>
    <mergeCell ref="AD181:AK181"/>
    <mergeCell ref="AM181:AQ181"/>
    <mergeCell ref="I182:N183"/>
    <mergeCell ref="O182:T182"/>
    <mergeCell ref="U182:AC183"/>
    <mergeCell ref="AD182:AL183"/>
    <mergeCell ref="O183:S183"/>
    <mergeCell ref="AM187:AQ187"/>
    <mergeCell ref="C188:H189"/>
    <mergeCell ref="I188:L189"/>
    <mergeCell ref="O188:T188"/>
    <mergeCell ref="U188:AC188"/>
    <mergeCell ref="AD188:AL188"/>
    <mergeCell ref="AM188:AQ188"/>
    <mergeCell ref="M189:N189"/>
    <mergeCell ref="O189:S189"/>
    <mergeCell ref="U189:AB189"/>
    <mergeCell ref="C186:H187"/>
    <mergeCell ref="I186:L187"/>
    <mergeCell ref="O186:T186"/>
    <mergeCell ref="U186:AC186"/>
    <mergeCell ref="AD186:AL186"/>
    <mergeCell ref="AM186:AQ186"/>
    <mergeCell ref="AD187:AK187"/>
    <mergeCell ref="O193:R193"/>
    <mergeCell ref="S193:T193"/>
    <mergeCell ref="U193:AB193"/>
    <mergeCell ref="AD193:AK193"/>
    <mergeCell ref="AD189:AK189"/>
    <mergeCell ref="AM189:AQ189"/>
    <mergeCell ref="C190:H191"/>
    <mergeCell ref="I190:N191"/>
    <mergeCell ref="O190:T190"/>
    <mergeCell ref="U190:AC191"/>
    <mergeCell ref="AD190:AL191"/>
    <mergeCell ref="O191:S191"/>
    <mergeCell ref="AM210:AQ212"/>
    <mergeCell ref="B196:H197"/>
    <mergeCell ref="I196:N197"/>
    <mergeCell ref="O196:T197"/>
    <mergeCell ref="U196:AC196"/>
    <mergeCell ref="AD196:AL196"/>
    <mergeCell ref="AM196:AQ197"/>
    <mergeCell ref="U197:AB197"/>
    <mergeCell ref="AD197:AK197"/>
    <mergeCell ref="I203:N205"/>
    <mergeCell ref="O203:T205"/>
    <mergeCell ref="U203:AC205"/>
    <mergeCell ref="AD203:AL205"/>
    <mergeCell ref="AM203:AQ205"/>
    <mergeCell ref="I206:L207"/>
    <mergeCell ref="M206:N207"/>
    <mergeCell ref="O206:T206"/>
    <mergeCell ref="U206:AC206"/>
    <mergeCell ref="AD206:AL206"/>
    <mergeCell ref="AM206:AQ206"/>
    <mergeCell ref="O207:R207"/>
    <mergeCell ref="S207:T207"/>
    <mergeCell ref="U207:AB207"/>
    <mergeCell ref="AD207:AK207"/>
    <mergeCell ref="B224:K227"/>
    <mergeCell ref="L224:S227"/>
    <mergeCell ref="T224:AH225"/>
    <mergeCell ref="AI224:AJ227"/>
    <mergeCell ref="T226:X227"/>
    <mergeCell ref="Y226:AC227"/>
    <mergeCell ref="AD226:AH227"/>
    <mergeCell ref="B198:AI198"/>
    <mergeCell ref="B199:AJ199"/>
    <mergeCell ref="I210:N212"/>
    <mergeCell ref="O210:T212"/>
    <mergeCell ref="U210:AC212"/>
    <mergeCell ref="AD210:AL212"/>
    <mergeCell ref="M213:N214"/>
    <mergeCell ref="I213:L214"/>
    <mergeCell ref="O213:T213"/>
    <mergeCell ref="O214:R214"/>
    <mergeCell ref="U213:AC213"/>
    <mergeCell ref="B213:H214"/>
    <mergeCell ref="B215:H216"/>
    <mergeCell ref="B217:H218"/>
    <mergeCell ref="B219:AQ220"/>
    <mergeCell ref="S214:T214"/>
    <mergeCell ref="S216:T216"/>
    <mergeCell ref="B228:K229"/>
    <mergeCell ref="L228:S228"/>
    <mergeCell ref="T228:X228"/>
    <mergeCell ref="Y228:AC228"/>
    <mergeCell ref="AD228:AH228"/>
    <mergeCell ref="AI228:AJ229"/>
    <mergeCell ref="L229:R229"/>
    <mergeCell ref="T229:W229"/>
    <mergeCell ref="Y229:AB229"/>
    <mergeCell ref="AD229:AG229"/>
    <mergeCell ref="AI232:AJ233"/>
    <mergeCell ref="L233:R233"/>
    <mergeCell ref="T233:W233"/>
    <mergeCell ref="Y233:AB233"/>
    <mergeCell ref="AD233:AG233"/>
    <mergeCell ref="B230:K231"/>
    <mergeCell ref="L230:S230"/>
    <mergeCell ref="T230:X230"/>
    <mergeCell ref="Y230:AC230"/>
    <mergeCell ref="AD230:AH230"/>
    <mergeCell ref="AI230:AJ231"/>
    <mergeCell ref="L231:R231"/>
    <mergeCell ref="T231:W231"/>
    <mergeCell ref="Y231:AB231"/>
    <mergeCell ref="AD231:AG231"/>
    <mergeCell ref="C234:AH235"/>
    <mergeCell ref="B242:L245"/>
    <mergeCell ref="M242:Q245"/>
    <mergeCell ref="R242:V245"/>
    <mergeCell ref="W242:AD243"/>
    <mergeCell ref="AE242:AH245"/>
    <mergeCell ref="W244:Z245"/>
    <mergeCell ref="AA244:AD245"/>
    <mergeCell ref="B232:K233"/>
    <mergeCell ref="L232:S232"/>
    <mergeCell ref="T232:X232"/>
    <mergeCell ref="Y232:AC232"/>
    <mergeCell ref="AD232:AH232"/>
    <mergeCell ref="B246:L247"/>
    <mergeCell ref="M246:Q246"/>
    <mergeCell ref="R246:V246"/>
    <mergeCell ref="W246:Z246"/>
    <mergeCell ref="AA246:AD246"/>
    <mergeCell ref="AE246:AH247"/>
    <mergeCell ref="M247:P247"/>
    <mergeCell ref="R247:U247"/>
    <mergeCell ref="W247:Y247"/>
    <mergeCell ref="AA247:AC247"/>
    <mergeCell ref="C248:L249"/>
    <mergeCell ref="M248:Q248"/>
    <mergeCell ref="R248:V248"/>
    <mergeCell ref="W248:Z248"/>
    <mergeCell ref="AA248:AD248"/>
    <mergeCell ref="AE248:AH249"/>
    <mergeCell ref="M249:P249"/>
    <mergeCell ref="R249:U249"/>
    <mergeCell ref="W249:Y249"/>
    <mergeCell ref="AA249:AC249"/>
    <mergeCell ref="C250:L251"/>
    <mergeCell ref="M250:Q250"/>
    <mergeCell ref="R250:V250"/>
    <mergeCell ref="W250:Z250"/>
    <mergeCell ref="AA250:AD250"/>
    <mergeCell ref="AE250:AH251"/>
    <mergeCell ref="M251:P251"/>
    <mergeCell ref="R251:U251"/>
    <mergeCell ref="W251:Y251"/>
    <mergeCell ref="AA251:AC251"/>
    <mergeCell ref="B252:L253"/>
    <mergeCell ref="M252:Q252"/>
    <mergeCell ref="R252:V252"/>
    <mergeCell ref="W252:Z252"/>
    <mergeCell ref="AA252:AD252"/>
    <mergeCell ref="AE252:AH253"/>
    <mergeCell ref="M253:P253"/>
    <mergeCell ref="R253:U253"/>
    <mergeCell ref="W253:Y253"/>
    <mergeCell ref="AA253:AC253"/>
    <mergeCell ref="B258:L260"/>
    <mergeCell ref="M258:Q260"/>
    <mergeCell ref="R258:V260"/>
    <mergeCell ref="W258:AD259"/>
    <mergeCell ref="AE258:AH260"/>
    <mergeCell ref="W260:Z260"/>
    <mergeCell ref="AA260:AD260"/>
    <mergeCell ref="B254:L255"/>
    <mergeCell ref="M254:Q254"/>
    <mergeCell ref="R254:V254"/>
    <mergeCell ref="W254:Z254"/>
    <mergeCell ref="AA254:AD254"/>
    <mergeCell ref="AE254:AH255"/>
    <mergeCell ref="M255:P255"/>
    <mergeCell ref="R255:U255"/>
    <mergeCell ref="W255:Y255"/>
    <mergeCell ref="AA255:AC255"/>
    <mergeCell ref="AE263:AH264"/>
    <mergeCell ref="M264:P264"/>
    <mergeCell ref="R264:U264"/>
    <mergeCell ref="W264:Y264"/>
    <mergeCell ref="AA264:AC264"/>
    <mergeCell ref="B261:L262"/>
    <mergeCell ref="M261:Q261"/>
    <mergeCell ref="R261:V261"/>
    <mergeCell ref="W261:Z261"/>
    <mergeCell ref="AA261:AD261"/>
    <mergeCell ref="AE261:AH262"/>
    <mergeCell ref="M262:P262"/>
    <mergeCell ref="R262:U262"/>
    <mergeCell ref="W262:Y262"/>
    <mergeCell ref="AA262:AC262"/>
    <mergeCell ref="AM75:AQ75"/>
    <mergeCell ref="O76:S76"/>
    <mergeCell ref="AD76:AK76"/>
    <mergeCell ref="B269:AH272"/>
    <mergeCell ref="B265:L266"/>
    <mergeCell ref="M265:Q265"/>
    <mergeCell ref="R265:V265"/>
    <mergeCell ref="W265:Z265"/>
    <mergeCell ref="AA265:AD265"/>
    <mergeCell ref="AE265:AH266"/>
    <mergeCell ref="M266:P266"/>
    <mergeCell ref="R266:U266"/>
    <mergeCell ref="W266:Y266"/>
    <mergeCell ref="AA266:AC266"/>
    <mergeCell ref="B263:L264"/>
    <mergeCell ref="M263:Q263"/>
    <mergeCell ref="R263:V263"/>
    <mergeCell ref="W263:Z263"/>
    <mergeCell ref="AA263:AD263"/>
    <mergeCell ref="AM77:AQ77"/>
    <mergeCell ref="M78:N78"/>
    <mergeCell ref="O78:S78"/>
    <mergeCell ref="U78:AB78"/>
    <mergeCell ref="AD78:AK78"/>
    <mergeCell ref="AM78:AQ78"/>
    <mergeCell ref="B79:H80"/>
    <mergeCell ref="I79:N80"/>
    <mergeCell ref="O79:T79"/>
    <mergeCell ref="AD79:AL79"/>
    <mergeCell ref="AM79:AQ79"/>
    <mergeCell ref="O80:S80"/>
    <mergeCell ref="AD80:AK80"/>
    <mergeCell ref="AM80:AQ80"/>
    <mergeCell ref="AD81:AL81"/>
    <mergeCell ref="AM81:AQ81"/>
    <mergeCell ref="M82:N82"/>
    <mergeCell ref="O82:S82"/>
    <mergeCell ref="U82:AB82"/>
    <mergeCell ref="AD82:AK82"/>
    <mergeCell ref="AM82:AQ82"/>
    <mergeCell ref="B83:H84"/>
    <mergeCell ref="I83:N84"/>
    <mergeCell ref="O83:T83"/>
    <mergeCell ref="AD83:AL83"/>
    <mergeCell ref="AM83:AQ83"/>
    <mergeCell ref="O84:S84"/>
    <mergeCell ref="AD84:AK84"/>
    <mergeCell ref="AM84:AQ84"/>
    <mergeCell ref="U83:AC83"/>
    <mergeCell ref="U84:AB84"/>
    <mergeCell ref="AD87:AL87"/>
    <mergeCell ref="AM87:AQ87"/>
    <mergeCell ref="O88:S88"/>
    <mergeCell ref="U88:AB88"/>
    <mergeCell ref="AD88:AK88"/>
    <mergeCell ref="AM88:AQ88"/>
    <mergeCell ref="C85:H86"/>
    <mergeCell ref="I85:L86"/>
    <mergeCell ref="O85:T85"/>
    <mergeCell ref="U85:AC85"/>
    <mergeCell ref="AD85:AL85"/>
    <mergeCell ref="AM85:AQ85"/>
    <mergeCell ref="M86:N86"/>
    <mergeCell ref="O86:S86"/>
    <mergeCell ref="U86:AB86"/>
    <mergeCell ref="AD86:AK86"/>
    <mergeCell ref="AM86:AQ86"/>
    <mergeCell ref="U76:AB76"/>
    <mergeCell ref="U79:AC79"/>
    <mergeCell ref="U80:AB80"/>
    <mergeCell ref="U81:AC81"/>
    <mergeCell ref="M187:N187"/>
    <mergeCell ref="O187:S187"/>
    <mergeCell ref="U187:AB187"/>
    <mergeCell ref="B99:H100"/>
    <mergeCell ref="I99:N100"/>
    <mergeCell ref="O99:T100"/>
    <mergeCell ref="U99:AC100"/>
    <mergeCell ref="C103:H104"/>
    <mergeCell ref="I103:L104"/>
    <mergeCell ref="O103:T103"/>
    <mergeCell ref="U103:AC103"/>
    <mergeCell ref="B87:H88"/>
    <mergeCell ref="I87:N88"/>
    <mergeCell ref="O87:T87"/>
    <mergeCell ref="U87:AC87"/>
    <mergeCell ref="C174:H175"/>
    <mergeCell ref="I174:N175"/>
    <mergeCell ref="O174:T174"/>
    <mergeCell ref="U174:AC175"/>
    <mergeCell ref="U110:AB110"/>
    <mergeCell ref="AD99:AL100"/>
    <mergeCell ref="AM99:AQ100"/>
    <mergeCell ref="B101:H102"/>
    <mergeCell ref="I101:N102"/>
    <mergeCell ref="O101:T101"/>
    <mergeCell ref="U101:AC101"/>
    <mergeCell ref="AD101:AL101"/>
    <mergeCell ref="AM101:AQ101"/>
    <mergeCell ref="O102:S102"/>
    <mergeCell ref="U102:AB102"/>
    <mergeCell ref="AD102:AK102"/>
    <mergeCell ref="AD103:AL103"/>
    <mergeCell ref="AM103:AQ103"/>
    <mergeCell ref="M104:N104"/>
    <mergeCell ref="O104:S104"/>
    <mergeCell ref="U104:AB104"/>
    <mergeCell ref="AD104:AK104"/>
    <mergeCell ref="AM104:AQ104"/>
    <mergeCell ref="B105:H106"/>
    <mergeCell ref="I105:N106"/>
    <mergeCell ref="O105:T105"/>
    <mergeCell ref="U105:AC105"/>
    <mergeCell ref="AD105:AL105"/>
    <mergeCell ref="AM105:AQ105"/>
    <mergeCell ref="O106:S106"/>
    <mergeCell ref="U106:AB106"/>
    <mergeCell ref="AD106:AK106"/>
    <mergeCell ref="AM106:AQ106"/>
    <mergeCell ref="AD110:AK110"/>
    <mergeCell ref="AM110:AQ110"/>
    <mergeCell ref="C107:H108"/>
    <mergeCell ref="I107:L108"/>
    <mergeCell ref="O107:T107"/>
    <mergeCell ref="U107:AC107"/>
    <mergeCell ref="AD107:AL107"/>
    <mergeCell ref="AM107:AQ107"/>
    <mergeCell ref="M108:N108"/>
    <mergeCell ref="O108:S108"/>
    <mergeCell ref="U108:AB108"/>
    <mergeCell ref="AD108:AK108"/>
    <mergeCell ref="AM108:AQ108"/>
    <mergeCell ref="I113:N114"/>
    <mergeCell ref="O113:T113"/>
    <mergeCell ref="U113:AC113"/>
    <mergeCell ref="AD113:AL113"/>
    <mergeCell ref="AM113:AQ113"/>
    <mergeCell ref="O114:S114"/>
    <mergeCell ref="U114:AB114"/>
    <mergeCell ref="AD114:AK114"/>
    <mergeCell ref="AM114:AQ114"/>
    <mergeCell ref="U112:AB112"/>
    <mergeCell ref="AD112:AK112"/>
    <mergeCell ref="AM112:AQ112"/>
    <mergeCell ref="B109:H110"/>
    <mergeCell ref="I109:N110"/>
    <mergeCell ref="O109:T109"/>
    <mergeCell ref="U109:AC109"/>
    <mergeCell ref="B73:H74"/>
    <mergeCell ref="I73:N74"/>
    <mergeCell ref="O73:T74"/>
    <mergeCell ref="U73:AC74"/>
    <mergeCell ref="AD73:AL74"/>
    <mergeCell ref="AM73:AQ74"/>
    <mergeCell ref="C111:H112"/>
    <mergeCell ref="I111:L112"/>
    <mergeCell ref="O111:T111"/>
    <mergeCell ref="U111:AC111"/>
    <mergeCell ref="AD111:AL111"/>
    <mergeCell ref="AM111:AQ111"/>
    <mergeCell ref="M112:N112"/>
    <mergeCell ref="O112:S112"/>
    <mergeCell ref="AD109:AL109"/>
    <mergeCell ref="AM109:AQ109"/>
    <mergeCell ref="O110:S110"/>
    <mergeCell ref="B92:G94"/>
    <mergeCell ref="B95:G95"/>
    <mergeCell ref="B96:E96"/>
    <mergeCell ref="F96:G96"/>
    <mergeCell ref="B118:G120"/>
    <mergeCell ref="B121:G121"/>
    <mergeCell ref="B122:E122"/>
    <mergeCell ref="F122:G122"/>
    <mergeCell ref="B210:H212"/>
    <mergeCell ref="B113:H114"/>
    <mergeCell ref="B194:H195"/>
    <mergeCell ref="B125:H126"/>
    <mergeCell ref="C129:H130"/>
    <mergeCell ref="B131:H132"/>
    <mergeCell ref="B136:G138"/>
    <mergeCell ref="B139:G139"/>
    <mergeCell ref="B140:E140"/>
    <mergeCell ref="F140:G140"/>
    <mergeCell ref="B143:H144"/>
    <mergeCell ref="B203:H205"/>
    <mergeCell ref="B206:H207"/>
    <mergeCell ref="B192:H193"/>
    <mergeCell ref="B184:H185"/>
    <mergeCell ref="C182:H183"/>
    <mergeCell ref="M217:N218"/>
    <mergeCell ref="I217:L218"/>
    <mergeCell ref="U214:AB214"/>
    <mergeCell ref="O217:T217"/>
    <mergeCell ref="O218:R218"/>
    <mergeCell ref="O215:T215"/>
    <mergeCell ref="O216:R216"/>
    <mergeCell ref="M215:N216"/>
    <mergeCell ref="I215:L216"/>
    <mergeCell ref="U215:AC215"/>
    <mergeCell ref="U216:AB216"/>
    <mergeCell ref="AM217:AQ217"/>
    <mergeCell ref="AM218:AQ218"/>
    <mergeCell ref="AD217:AL217"/>
    <mergeCell ref="AD218:AK218"/>
    <mergeCell ref="U217:AC217"/>
    <mergeCell ref="U218:AB218"/>
    <mergeCell ref="AD213:AL213"/>
    <mergeCell ref="AD214:AK214"/>
    <mergeCell ref="S218:T218"/>
    <mergeCell ref="AM213:AQ213"/>
    <mergeCell ref="AM214:AQ214"/>
    <mergeCell ref="AM215:AQ215"/>
    <mergeCell ref="AM216:AQ216"/>
    <mergeCell ref="AD215:AL215"/>
    <mergeCell ref="AD216:AK216"/>
    <mergeCell ref="I125:N126"/>
    <mergeCell ref="O125:T126"/>
    <mergeCell ref="U125:AC126"/>
    <mergeCell ref="AD125:AL126"/>
    <mergeCell ref="AM125:AQ126"/>
    <mergeCell ref="B127:H128"/>
    <mergeCell ref="I127:N128"/>
    <mergeCell ref="O127:T127"/>
    <mergeCell ref="U127:AC127"/>
    <mergeCell ref="AD127:AL127"/>
    <mergeCell ref="AM127:AQ127"/>
    <mergeCell ref="O128:S128"/>
    <mergeCell ref="U128:AB128"/>
    <mergeCell ref="AD128:AK128"/>
    <mergeCell ref="I129:L130"/>
    <mergeCell ref="O129:T129"/>
    <mergeCell ref="U129:AC129"/>
    <mergeCell ref="AD129:AL129"/>
    <mergeCell ref="AM129:AQ129"/>
    <mergeCell ref="M130:N130"/>
    <mergeCell ref="O130:S130"/>
    <mergeCell ref="U130:AB130"/>
    <mergeCell ref="AD130:AK130"/>
    <mergeCell ref="AM130:AQ130"/>
    <mergeCell ref="I131:N132"/>
    <mergeCell ref="O131:T131"/>
    <mergeCell ref="U131:AC131"/>
    <mergeCell ref="AD131:AL131"/>
    <mergeCell ref="AM131:AQ131"/>
    <mergeCell ref="O132:S132"/>
    <mergeCell ref="U132:AB132"/>
    <mergeCell ref="AD132:AK132"/>
    <mergeCell ref="AM132:AQ132"/>
    <mergeCell ref="I143:N144"/>
    <mergeCell ref="O143:T144"/>
    <mergeCell ref="U143:AC144"/>
    <mergeCell ref="AD143:AL144"/>
    <mergeCell ref="AM143:AQ144"/>
    <mergeCell ref="B145:H146"/>
    <mergeCell ref="O145:T145"/>
    <mergeCell ref="U145:AC145"/>
    <mergeCell ref="AD145:AL145"/>
    <mergeCell ref="AM145:AQ145"/>
    <mergeCell ref="O146:S146"/>
    <mergeCell ref="U146:AB146"/>
    <mergeCell ref="AD146:AK146"/>
    <mergeCell ref="I145:L146"/>
    <mergeCell ref="M146:N146"/>
    <mergeCell ref="AM207:AQ207"/>
    <mergeCell ref="I147:L148"/>
    <mergeCell ref="O147:T147"/>
    <mergeCell ref="U147:AC147"/>
    <mergeCell ref="AD147:AL147"/>
    <mergeCell ref="AM147:AQ147"/>
    <mergeCell ref="M148:N148"/>
    <mergeCell ref="O148:S148"/>
    <mergeCell ref="U148:AB148"/>
    <mergeCell ref="AD148:AK148"/>
    <mergeCell ref="AM148:AQ148"/>
    <mergeCell ref="I194:N195"/>
    <mergeCell ref="O194:T194"/>
    <mergeCell ref="U194:AC194"/>
    <mergeCell ref="AD194:AL194"/>
    <mergeCell ref="AM194:AQ195"/>
    <mergeCell ref="O195:S195"/>
    <mergeCell ref="U195:AB195"/>
    <mergeCell ref="AD195:AK195"/>
    <mergeCell ref="I192:L193"/>
    <mergeCell ref="O192:T192"/>
    <mergeCell ref="U192:AC192"/>
    <mergeCell ref="AD192:AL192"/>
    <mergeCell ref="M193:N193"/>
    <mergeCell ref="B147:H148"/>
    <mergeCell ref="B149:H150"/>
    <mergeCell ref="I149:L150"/>
    <mergeCell ref="O149:T149"/>
    <mergeCell ref="U149:AC149"/>
    <mergeCell ref="AD149:AL149"/>
    <mergeCell ref="AM149:AQ149"/>
    <mergeCell ref="M150:N150"/>
    <mergeCell ref="O150:S150"/>
    <mergeCell ref="U150:AB150"/>
    <mergeCell ref="AD150:AK150"/>
    <mergeCell ref="U154:AB154"/>
    <mergeCell ref="AD154:AK154"/>
    <mergeCell ref="B151:H152"/>
    <mergeCell ref="I151:L152"/>
    <mergeCell ref="O151:T151"/>
    <mergeCell ref="U151:AC151"/>
    <mergeCell ref="AD151:AL151"/>
    <mergeCell ref="AM151:AQ151"/>
    <mergeCell ref="M152:N152"/>
    <mergeCell ref="O152:S152"/>
    <mergeCell ref="U152:AB152"/>
    <mergeCell ref="AD152:AK152"/>
    <mergeCell ref="AM152:AQ152"/>
    <mergeCell ref="B158:I161"/>
    <mergeCell ref="B162:I162"/>
    <mergeCell ref="H163:I163"/>
    <mergeCell ref="B163:G163"/>
    <mergeCell ref="I155:L156"/>
    <mergeCell ref="O155:T155"/>
    <mergeCell ref="U155:AC155"/>
    <mergeCell ref="AD155:AL155"/>
    <mergeCell ref="AM155:AQ155"/>
    <mergeCell ref="M156:N156"/>
    <mergeCell ref="O156:S156"/>
    <mergeCell ref="U156:AB156"/>
    <mergeCell ref="AD156:AK156"/>
    <mergeCell ref="AM156:AQ156"/>
    <mergeCell ref="B153:E156"/>
    <mergeCell ref="F153:H154"/>
    <mergeCell ref="F155:H156"/>
    <mergeCell ref="I153:L154"/>
    <mergeCell ref="O153:T153"/>
    <mergeCell ref="U153:AC153"/>
    <mergeCell ref="AD153:AL153"/>
    <mergeCell ref="AM153:AQ153"/>
    <mergeCell ref="M154:N154"/>
    <mergeCell ref="O154:S154"/>
  </mergeCells>
  <phoneticPr fontId="3"/>
  <pageMargins left="0.71" right="0.42" top="0.78740157480314965" bottom="0.59055118110236227" header="0.31496062992125984" footer="0.31496062992125984"/>
  <pageSetup paperSize="9" scale="83" orientation="portrait" r:id="rId1"/>
  <rowBreaks count="4" manualBreakCount="4">
    <brk id="70" max="42" man="1"/>
    <brk id="141" max="42" man="1"/>
    <brk id="208" max="42" man="1"/>
    <brk id="221" max="4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R50"/>
  <sheetViews>
    <sheetView showGridLines="0" view="pageBreakPreview" zoomScaleNormal="100" zoomScaleSheetLayoutView="100" workbookViewId="0">
      <selection activeCell="B10" sqref="B10:I10"/>
    </sheetView>
  </sheetViews>
  <sheetFormatPr defaultColWidth="9" defaultRowHeight="14.4" x14ac:dyDescent="0.2"/>
  <cols>
    <col min="1" max="1" width="3.33203125" style="2" customWidth="1"/>
    <col min="2" max="43" width="2.6640625" style="2" customWidth="1"/>
    <col min="44" max="16384" width="9" style="2"/>
  </cols>
  <sheetData>
    <row r="1" spans="1:44" s="1" customFormat="1" ht="15" customHeight="1" x14ac:dyDescent="0.2">
      <c r="A1" s="11" t="s">
        <v>41</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3"/>
    </row>
    <row r="2" spans="1:44" s="1" customFormat="1" ht="15" customHeight="1" x14ac:dyDescent="0.2">
      <c r="A2" s="7" t="s">
        <v>52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row>
    <row r="3" spans="1:44" s="1" customFormat="1" ht="15" customHeight="1" x14ac:dyDescent="0.2">
      <c r="A3" s="9"/>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row>
    <row r="4" spans="1:44" ht="18.75" customHeight="1" x14ac:dyDescent="0.2">
      <c r="A4" s="7"/>
      <c r="B4" s="591" t="s">
        <v>40</v>
      </c>
      <c r="C4" s="592"/>
      <c r="D4" s="592"/>
      <c r="E4" s="592"/>
      <c r="F4" s="592"/>
      <c r="G4" s="592"/>
      <c r="H4" s="592"/>
      <c r="I4" s="592"/>
      <c r="J4" s="581" t="s">
        <v>64</v>
      </c>
      <c r="K4" s="585"/>
      <c r="L4" s="585"/>
      <c r="M4" s="585"/>
      <c r="N4" s="585"/>
      <c r="O4" s="585"/>
      <c r="P4" s="585"/>
      <c r="Q4" s="585"/>
      <c r="R4" s="585"/>
      <c r="S4" s="585"/>
      <c r="T4" s="581" t="s">
        <v>62</v>
      </c>
      <c r="U4" s="582"/>
      <c r="V4" s="582"/>
      <c r="W4" s="582"/>
      <c r="X4" s="582"/>
      <c r="Y4" s="582"/>
      <c r="Z4" s="582"/>
      <c r="AA4" s="582"/>
      <c r="AB4" s="582"/>
      <c r="AC4" s="582"/>
      <c r="AD4" s="581" t="s">
        <v>61</v>
      </c>
      <c r="AE4" s="585"/>
      <c r="AF4" s="585"/>
      <c r="AG4" s="585"/>
      <c r="AH4" s="585"/>
      <c r="AI4" s="585"/>
      <c r="AJ4" s="585"/>
      <c r="AK4" s="585"/>
      <c r="AL4" s="585"/>
      <c r="AM4" s="585"/>
      <c r="AN4" s="577" t="s">
        <v>15</v>
      </c>
      <c r="AO4" s="578"/>
      <c r="AP4" s="578"/>
      <c r="AQ4" s="579"/>
    </row>
    <row r="5" spans="1:44" ht="18.75" customHeight="1" x14ac:dyDescent="0.2">
      <c r="A5" s="7"/>
      <c r="B5" s="591"/>
      <c r="C5" s="592"/>
      <c r="D5" s="592"/>
      <c r="E5" s="592"/>
      <c r="F5" s="592"/>
      <c r="G5" s="592"/>
      <c r="H5" s="592"/>
      <c r="I5" s="592"/>
      <c r="J5" s="586"/>
      <c r="K5" s="587"/>
      <c r="L5" s="587"/>
      <c r="M5" s="587"/>
      <c r="N5" s="587"/>
      <c r="O5" s="587"/>
      <c r="P5" s="587"/>
      <c r="Q5" s="587"/>
      <c r="R5" s="587"/>
      <c r="S5" s="587"/>
      <c r="T5" s="583"/>
      <c r="U5" s="584"/>
      <c r="V5" s="584"/>
      <c r="W5" s="584"/>
      <c r="X5" s="584"/>
      <c r="Y5" s="584"/>
      <c r="Z5" s="584"/>
      <c r="AA5" s="584"/>
      <c r="AB5" s="584"/>
      <c r="AC5" s="584"/>
      <c r="AD5" s="586"/>
      <c r="AE5" s="587"/>
      <c r="AF5" s="587"/>
      <c r="AG5" s="587"/>
      <c r="AH5" s="587"/>
      <c r="AI5" s="587"/>
      <c r="AJ5" s="587"/>
      <c r="AK5" s="587"/>
      <c r="AL5" s="587"/>
      <c r="AM5" s="587"/>
      <c r="AN5" s="595"/>
      <c r="AO5" s="197"/>
      <c r="AP5" s="197"/>
      <c r="AQ5" s="596"/>
    </row>
    <row r="6" spans="1:44" ht="18.75" customHeight="1" x14ac:dyDescent="0.2">
      <c r="A6" s="7"/>
      <c r="B6" s="591"/>
      <c r="C6" s="592"/>
      <c r="D6" s="592"/>
      <c r="E6" s="592"/>
      <c r="F6" s="592"/>
      <c r="G6" s="592"/>
      <c r="H6" s="592"/>
      <c r="I6" s="592"/>
      <c r="J6" s="577" t="s">
        <v>39</v>
      </c>
      <c r="K6" s="578"/>
      <c r="L6" s="578"/>
      <c r="M6" s="578"/>
      <c r="N6" s="578"/>
      <c r="O6" s="578"/>
      <c r="P6" s="578"/>
      <c r="Q6" s="578"/>
      <c r="R6" s="578"/>
      <c r="S6" s="579"/>
      <c r="T6" s="577" t="s">
        <v>39</v>
      </c>
      <c r="U6" s="578"/>
      <c r="V6" s="578"/>
      <c r="W6" s="578"/>
      <c r="X6" s="578"/>
      <c r="Y6" s="578"/>
      <c r="Z6" s="578"/>
      <c r="AA6" s="578"/>
      <c r="AB6" s="578"/>
      <c r="AC6" s="579"/>
      <c r="AD6" s="577" t="s">
        <v>117</v>
      </c>
      <c r="AE6" s="578"/>
      <c r="AF6" s="578"/>
      <c r="AG6" s="578"/>
      <c r="AH6" s="578"/>
      <c r="AI6" s="578"/>
      <c r="AJ6" s="578"/>
      <c r="AK6" s="578"/>
      <c r="AL6" s="578"/>
      <c r="AM6" s="579"/>
      <c r="AN6" s="595"/>
      <c r="AO6" s="197"/>
      <c r="AP6" s="197"/>
      <c r="AQ6" s="596"/>
    </row>
    <row r="7" spans="1:44" ht="18.75" customHeight="1" x14ac:dyDescent="0.2">
      <c r="A7" s="7"/>
      <c r="B7" s="592"/>
      <c r="C7" s="592"/>
      <c r="D7" s="592"/>
      <c r="E7" s="592"/>
      <c r="F7" s="592"/>
      <c r="G7" s="592"/>
      <c r="H7" s="592"/>
      <c r="I7" s="592"/>
      <c r="J7" s="580" t="s">
        <v>102</v>
      </c>
      <c r="K7" s="580"/>
      <c r="L7" s="580"/>
      <c r="M7" s="580"/>
      <c r="N7" s="580"/>
      <c r="O7" s="580" t="s">
        <v>103</v>
      </c>
      <c r="P7" s="580"/>
      <c r="Q7" s="580"/>
      <c r="R7" s="580"/>
      <c r="S7" s="580"/>
      <c r="T7" s="580" t="s">
        <v>102</v>
      </c>
      <c r="U7" s="580"/>
      <c r="V7" s="580"/>
      <c r="W7" s="580"/>
      <c r="X7" s="580"/>
      <c r="Y7" s="580" t="s">
        <v>103</v>
      </c>
      <c r="Z7" s="580"/>
      <c r="AA7" s="580"/>
      <c r="AB7" s="580"/>
      <c r="AC7" s="580"/>
      <c r="AD7" s="580" t="s">
        <v>102</v>
      </c>
      <c r="AE7" s="580"/>
      <c r="AF7" s="580"/>
      <c r="AG7" s="580"/>
      <c r="AH7" s="580"/>
      <c r="AI7" s="580" t="s">
        <v>103</v>
      </c>
      <c r="AJ7" s="580"/>
      <c r="AK7" s="580"/>
      <c r="AL7" s="580"/>
      <c r="AM7" s="580"/>
      <c r="AN7" s="597"/>
      <c r="AO7" s="598"/>
      <c r="AP7" s="598"/>
      <c r="AQ7" s="599"/>
    </row>
    <row r="8" spans="1:44" ht="20.100000000000001" customHeight="1" x14ac:dyDescent="0.2">
      <c r="A8" s="7"/>
      <c r="B8" s="593"/>
      <c r="C8" s="594"/>
      <c r="D8" s="594"/>
      <c r="E8" s="594"/>
      <c r="F8" s="594"/>
      <c r="G8" s="594"/>
      <c r="H8" s="594"/>
      <c r="I8" s="594"/>
      <c r="J8" s="575"/>
      <c r="K8" s="576"/>
      <c r="L8" s="576"/>
      <c r="M8" s="576"/>
      <c r="N8" s="576"/>
      <c r="O8" s="575"/>
      <c r="P8" s="576"/>
      <c r="Q8" s="576"/>
      <c r="R8" s="576"/>
      <c r="S8" s="576"/>
      <c r="T8" s="575"/>
      <c r="U8" s="576"/>
      <c r="V8" s="576"/>
      <c r="W8" s="576"/>
      <c r="X8" s="576"/>
      <c r="Y8" s="575"/>
      <c r="Z8" s="576"/>
      <c r="AA8" s="576"/>
      <c r="AB8" s="576"/>
      <c r="AC8" s="576"/>
      <c r="AD8" s="575"/>
      <c r="AE8" s="576"/>
      <c r="AF8" s="576"/>
      <c r="AG8" s="576"/>
      <c r="AH8" s="576"/>
      <c r="AI8" s="575"/>
      <c r="AJ8" s="576"/>
      <c r="AK8" s="576"/>
      <c r="AL8" s="576"/>
      <c r="AM8" s="576"/>
      <c r="AN8" s="588"/>
      <c r="AO8" s="589"/>
      <c r="AP8" s="589"/>
      <c r="AQ8" s="590"/>
    </row>
    <row r="9" spans="1:44" ht="20.100000000000001" customHeight="1" x14ac:dyDescent="0.2">
      <c r="A9" s="7"/>
      <c r="B9" s="593"/>
      <c r="C9" s="594"/>
      <c r="D9" s="594"/>
      <c r="E9" s="594"/>
      <c r="F9" s="594"/>
      <c r="G9" s="594"/>
      <c r="H9" s="594"/>
      <c r="I9" s="594"/>
      <c r="J9" s="575"/>
      <c r="K9" s="576"/>
      <c r="L9" s="576"/>
      <c r="M9" s="576"/>
      <c r="N9" s="576"/>
      <c r="O9" s="575"/>
      <c r="P9" s="576"/>
      <c r="Q9" s="576"/>
      <c r="R9" s="576"/>
      <c r="S9" s="576"/>
      <c r="T9" s="575"/>
      <c r="U9" s="576"/>
      <c r="V9" s="576"/>
      <c r="W9" s="576"/>
      <c r="X9" s="576"/>
      <c r="Y9" s="575"/>
      <c r="Z9" s="576"/>
      <c r="AA9" s="576"/>
      <c r="AB9" s="576"/>
      <c r="AC9" s="576"/>
      <c r="AD9" s="575"/>
      <c r="AE9" s="576"/>
      <c r="AF9" s="576"/>
      <c r="AG9" s="576"/>
      <c r="AH9" s="576"/>
      <c r="AI9" s="575"/>
      <c r="AJ9" s="576"/>
      <c r="AK9" s="576"/>
      <c r="AL9" s="576"/>
      <c r="AM9" s="576"/>
      <c r="AN9" s="588"/>
      <c r="AO9" s="589"/>
      <c r="AP9" s="589"/>
      <c r="AQ9" s="590"/>
    </row>
    <row r="10" spans="1:44" ht="20.100000000000001" customHeight="1" x14ac:dyDescent="0.2">
      <c r="A10" s="7"/>
      <c r="B10" s="593"/>
      <c r="C10" s="594"/>
      <c r="D10" s="594"/>
      <c r="E10" s="594"/>
      <c r="F10" s="594"/>
      <c r="G10" s="594"/>
      <c r="H10" s="594"/>
      <c r="I10" s="594"/>
      <c r="J10" s="575"/>
      <c r="K10" s="576"/>
      <c r="L10" s="576"/>
      <c r="M10" s="576"/>
      <c r="N10" s="576"/>
      <c r="O10" s="575"/>
      <c r="P10" s="576"/>
      <c r="Q10" s="576"/>
      <c r="R10" s="576"/>
      <c r="S10" s="576"/>
      <c r="T10" s="575"/>
      <c r="U10" s="576"/>
      <c r="V10" s="576"/>
      <c r="W10" s="576"/>
      <c r="X10" s="576"/>
      <c r="Y10" s="575"/>
      <c r="Z10" s="576"/>
      <c r="AA10" s="576"/>
      <c r="AB10" s="576"/>
      <c r="AC10" s="576"/>
      <c r="AD10" s="575"/>
      <c r="AE10" s="576"/>
      <c r="AF10" s="576"/>
      <c r="AG10" s="576"/>
      <c r="AH10" s="576"/>
      <c r="AI10" s="575"/>
      <c r="AJ10" s="576"/>
      <c r="AK10" s="576"/>
      <c r="AL10" s="576"/>
      <c r="AM10" s="576"/>
      <c r="AN10" s="588"/>
      <c r="AO10" s="589"/>
      <c r="AP10" s="589"/>
      <c r="AQ10" s="590"/>
    </row>
    <row r="11" spans="1:44" ht="20.100000000000001" customHeight="1" x14ac:dyDescent="0.2">
      <c r="A11" s="7"/>
      <c r="B11" s="593"/>
      <c r="C11" s="594"/>
      <c r="D11" s="594"/>
      <c r="E11" s="594"/>
      <c r="F11" s="594"/>
      <c r="G11" s="594"/>
      <c r="H11" s="594"/>
      <c r="I11" s="594"/>
      <c r="J11" s="575"/>
      <c r="K11" s="576"/>
      <c r="L11" s="576"/>
      <c r="M11" s="576"/>
      <c r="N11" s="576"/>
      <c r="O11" s="575"/>
      <c r="P11" s="576"/>
      <c r="Q11" s="576"/>
      <c r="R11" s="576"/>
      <c r="S11" s="576"/>
      <c r="T11" s="575"/>
      <c r="U11" s="576"/>
      <c r="V11" s="576"/>
      <c r="W11" s="576"/>
      <c r="X11" s="576"/>
      <c r="Y11" s="575"/>
      <c r="Z11" s="576"/>
      <c r="AA11" s="576"/>
      <c r="AB11" s="576"/>
      <c r="AC11" s="576"/>
      <c r="AD11" s="575"/>
      <c r="AE11" s="576"/>
      <c r="AF11" s="576"/>
      <c r="AG11" s="576"/>
      <c r="AH11" s="576"/>
      <c r="AI11" s="575"/>
      <c r="AJ11" s="576"/>
      <c r="AK11" s="576"/>
      <c r="AL11" s="576"/>
      <c r="AM11" s="576"/>
      <c r="AN11" s="588"/>
      <c r="AO11" s="589"/>
      <c r="AP11" s="589"/>
      <c r="AQ11" s="590"/>
    </row>
    <row r="12" spans="1:44" ht="20.100000000000001" customHeight="1" x14ac:dyDescent="0.2">
      <c r="A12" s="7"/>
      <c r="B12" s="593"/>
      <c r="C12" s="594"/>
      <c r="D12" s="594"/>
      <c r="E12" s="594"/>
      <c r="F12" s="594"/>
      <c r="G12" s="594"/>
      <c r="H12" s="594"/>
      <c r="I12" s="594"/>
      <c r="J12" s="575"/>
      <c r="K12" s="576"/>
      <c r="L12" s="576"/>
      <c r="M12" s="576"/>
      <c r="N12" s="576"/>
      <c r="O12" s="575"/>
      <c r="P12" s="576"/>
      <c r="Q12" s="576"/>
      <c r="R12" s="576"/>
      <c r="S12" s="576"/>
      <c r="T12" s="575"/>
      <c r="U12" s="576"/>
      <c r="V12" s="576"/>
      <c r="W12" s="576"/>
      <c r="X12" s="576"/>
      <c r="Y12" s="575"/>
      <c r="Z12" s="576"/>
      <c r="AA12" s="576"/>
      <c r="AB12" s="576"/>
      <c r="AC12" s="576"/>
      <c r="AD12" s="575"/>
      <c r="AE12" s="576"/>
      <c r="AF12" s="576"/>
      <c r="AG12" s="576"/>
      <c r="AH12" s="576"/>
      <c r="AI12" s="575"/>
      <c r="AJ12" s="576"/>
      <c r="AK12" s="576"/>
      <c r="AL12" s="576"/>
      <c r="AM12" s="576"/>
      <c r="AN12" s="588"/>
      <c r="AO12" s="589"/>
      <c r="AP12" s="589"/>
      <c r="AQ12" s="590"/>
    </row>
    <row r="13" spans="1:44" ht="20.100000000000001" customHeight="1" x14ac:dyDescent="0.2">
      <c r="A13" s="7"/>
      <c r="B13" s="593"/>
      <c r="C13" s="594"/>
      <c r="D13" s="594"/>
      <c r="E13" s="594"/>
      <c r="F13" s="594"/>
      <c r="G13" s="594"/>
      <c r="H13" s="594"/>
      <c r="I13" s="594"/>
      <c r="J13" s="575"/>
      <c r="K13" s="576"/>
      <c r="L13" s="576"/>
      <c r="M13" s="576"/>
      <c r="N13" s="576"/>
      <c r="O13" s="575"/>
      <c r="P13" s="576"/>
      <c r="Q13" s="576"/>
      <c r="R13" s="576"/>
      <c r="S13" s="576"/>
      <c r="T13" s="575"/>
      <c r="U13" s="576"/>
      <c r="V13" s="576"/>
      <c r="W13" s="576"/>
      <c r="X13" s="576"/>
      <c r="Y13" s="575"/>
      <c r="Z13" s="576"/>
      <c r="AA13" s="576"/>
      <c r="AB13" s="576"/>
      <c r="AC13" s="576"/>
      <c r="AD13" s="575"/>
      <c r="AE13" s="576"/>
      <c r="AF13" s="576"/>
      <c r="AG13" s="576"/>
      <c r="AH13" s="576"/>
      <c r="AI13" s="575"/>
      <c r="AJ13" s="576"/>
      <c r="AK13" s="576"/>
      <c r="AL13" s="576"/>
      <c r="AM13" s="576"/>
      <c r="AN13" s="588"/>
      <c r="AO13" s="589"/>
      <c r="AP13" s="589"/>
      <c r="AQ13" s="590"/>
    </row>
    <row r="14" spans="1:44" ht="20.100000000000001" customHeight="1" x14ac:dyDescent="0.2">
      <c r="A14" s="7"/>
      <c r="B14" s="593"/>
      <c r="C14" s="594"/>
      <c r="D14" s="594"/>
      <c r="E14" s="594"/>
      <c r="F14" s="594"/>
      <c r="G14" s="594"/>
      <c r="H14" s="594"/>
      <c r="I14" s="594"/>
      <c r="J14" s="575"/>
      <c r="K14" s="576"/>
      <c r="L14" s="576"/>
      <c r="M14" s="576"/>
      <c r="N14" s="576"/>
      <c r="O14" s="575"/>
      <c r="P14" s="576"/>
      <c r="Q14" s="576"/>
      <c r="R14" s="576"/>
      <c r="S14" s="576"/>
      <c r="T14" s="575"/>
      <c r="U14" s="576"/>
      <c r="V14" s="576"/>
      <c r="W14" s="576"/>
      <c r="X14" s="576"/>
      <c r="Y14" s="575"/>
      <c r="Z14" s="576"/>
      <c r="AA14" s="576"/>
      <c r="AB14" s="576"/>
      <c r="AC14" s="576"/>
      <c r="AD14" s="575"/>
      <c r="AE14" s="576"/>
      <c r="AF14" s="576"/>
      <c r="AG14" s="576"/>
      <c r="AH14" s="576"/>
      <c r="AI14" s="575"/>
      <c r="AJ14" s="576"/>
      <c r="AK14" s="576"/>
      <c r="AL14" s="576"/>
      <c r="AM14" s="576"/>
      <c r="AN14" s="588"/>
      <c r="AO14" s="589"/>
      <c r="AP14" s="589"/>
      <c r="AQ14" s="590"/>
    </row>
    <row r="15" spans="1:44" ht="20.100000000000001" customHeight="1" x14ac:dyDescent="0.2">
      <c r="A15" s="7"/>
      <c r="B15" s="593"/>
      <c r="C15" s="594"/>
      <c r="D15" s="594"/>
      <c r="E15" s="594"/>
      <c r="F15" s="594"/>
      <c r="G15" s="594"/>
      <c r="H15" s="594"/>
      <c r="I15" s="594"/>
      <c r="J15" s="575"/>
      <c r="K15" s="576"/>
      <c r="L15" s="576"/>
      <c r="M15" s="576"/>
      <c r="N15" s="576"/>
      <c r="O15" s="575"/>
      <c r="P15" s="576"/>
      <c r="Q15" s="576"/>
      <c r="R15" s="576"/>
      <c r="S15" s="576"/>
      <c r="T15" s="575"/>
      <c r="U15" s="576"/>
      <c r="V15" s="576"/>
      <c r="W15" s="576"/>
      <c r="X15" s="576"/>
      <c r="Y15" s="575"/>
      <c r="Z15" s="576"/>
      <c r="AA15" s="576"/>
      <c r="AB15" s="576"/>
      <c r="AC15" s="576"/>
      <c r="AD15" s="575"/>
      <c r="AE15" s="576"/>
      <c r="AF15" s="576"/>
      <c r="AG15" s="576"/>
      <c r="AH15" s="576"/>
      <c r="AI15" s="575"/>
      <c r="AJ15" s="576"/>
      <c r="AK15" s="576"/>
      <c r="AL15" s="576"/>
      <c r="AM15" s="576"/>
      <c r="AN15" s="588"/>
      <c r="AO15" s="589"/>
      <c r="AP15" s="589"/>
      <c r="AQ15" s="590"/>
    </row>
    <row r="16" spans="1:44" ht="20.100000000000001" customHeight="1" x14ac:dyDescent="0.2">
      <c r="A16" s="7"/>
      <c r="B16" s="593"/>
      <c r="C16" s="594"/>
      <c r="D16" s="594"/>
      <c r="E16" s="594"/>
      <c r="F16" s="594"/>
      <c r="G16" s="594"/>
      <c r="H16" s="594"/>
      <c r="I16" s="594"/>
      <c r="J16" s="575"/>
      <c r="K16" s="576"/>
      <c r="L16" s="576"/>
      <c r="M16" s="576"/>
      <c r="N16" s="576"/>
      <c r="O16" s="575"/>
      <c r="P16" s="576"/>
      <c r="Q16" s="576"/>
      <c r="R16" s="576"/>
      <c r="S16" s="576"/>
      <c r="T16" s="575"/>
      <c r="U16" s="576"/>
      <c r="V16" s="576"/>
      <c r="W16" s="576"/>
      <c r="X16" s="576"/>
      <c r="Y16" s="575"/>
      <c r="Z16" s="576"/>
      <c r="AA16" s="576"/>
      <c r="AB16" s="576"/>
      <c r="AC16" s="576"/>
      <c r="AD16" s="575"/>
      <c r="AE16" s="576"/>
      <c r="AF16" s="576"/>
      <c r="AG16" s="576"/>
      <c r="AH16" s="576"/>
      <c r="AI16" s="575"/>
      <c r="AJ16" s="576"/>
      <c r="AK16" s="576"/>
      <c r="AL16" s="576"/>
      <c r="AM16" s="576"/>
      <c r="AN16" s="588"/>
      <c r="AO16" s="589"/>
      <c r="AP16" s="589"/>
      <c r="AQ16" s="590"/>
    </row>
    <row r="17" spans="1:43" ht="20.100000000000001" customHeight="1" x14ac:dyDescent="0.2">
      <c r="A17" s="7"/>
      <c r="B17" s="593"/>
      <c r="C17" s="594"/>
      <c r="D17" s="594"/>
      <c r="E17" s="594"/>
      <c r="F17" s="594"/>
      <c r="G17" s="594"/>
      <c r="H17" s="594"/>
      <c r="I17" s="594"/>
      <c r="J17" s="575"/>
      <c r="K17" s="576"/>
      <c r="L17" s="576"/>
      <c r="M17" s="576"/>
      <c r="N17" s="576"/>
      <c r="O17" s="575"/>
      <c r="P17" s="576"/>
      <c r="Q17" s="576"/>
      <c r="R17" s="576"/>
      <c r="S17" s="576"/>
      <c r="T17" s="575"/>
      <c r="U17" s="576"/>
      <c r="V17" s="576"/>
      <c r="W17" s="576"/>
      <c r="X17" s="576"/>
      <c r="Y17" s="575"/>
      <c r="Z17" s="576"/>
      <c r="AA17" s="576"/>
      <c r="AB17" s="576"/>
      <c r="AC17" s="576"/>
      <c r="AD17" s="575"/>
      <c r="AE17" s="576"/>
      <c r="AF17" s="576"/>
      <c r="AG17" s="576"/>
      <c r="AH17" s="576"/>
      <c r="AI17" s="575"/>
      <c r="AJ17" s="576"/>
      <c r="AK17" s="576"/>
      <c r="AL17" s="576"/>
      <c r="AM17" s="576"/>
      <c r="AN17" s="588"/>
      <c r="AO17" s="589"/>
      <c r="AP17" s="589"/>
      <c r="AQ17" s="590"/>
    </row>
    <row r="18" spans="1:43" ht="20.100000000000001" customHeight="1" x14ac:dyDescent="0.2">
      <c r="A18" s="7"/>
      <c r="B18" s="593"/>
      <c r="C18" s="594"/>
      <c r="D18" s="594"/>
      <c r="E18" s="594"/>
      <c r="F18" s="594"/>
      <c r="G18" s="594"/>
      <c r="H18" s="594"/>
      <c r="I18" s="594"/>
      <c r="J18" s="575"/>
      <c r="K18" s="576"/>
      <c r="L18" s="576"/>
      <c r="M18" s="576"/>
      <c r="N18" s="576"/>
      <c r="O18" s="575"/>
      <c r="P18" s="576"/>
      <c r="Q18" s="576"/>
      <c r="R18" s="576"/>
      <c r="S18" s="576"/>
      <c r="T18" s="575"/>
      <c r="U18" s="576"/>
      <c r="V18" s="576"/>
      <c r="W18" s="576"/>
      <c r="X18" s="576"/>
      <c r="Y18" s="575"/>
      <c r="Z18" s="576"/>
      <c r="AA18" s="576"/>
      <c r="AB18" s="576"/>
      <c r="AC18" s="576"/>
      <c r="AD18" s="575"/>
      <c r="AE18" s="576"/>
      <c r="AF18" s="576"/>
      <c r="AG18" s="576"/>
      <c r="AH18" s="576"/>
      <c r="AI18" s="575"/>
      <c r="AJ18" s="576"/>
      <c r="AK18" s="576"/>
      <c r="AL18" s="576"/>
      <c r="AM18" s="576"/>
      <c r="AN18" s="588"/>
      <c r="AO18" s="589"/>
      <c r="AP18" s="589"/>
      <c r="AQ18" s="590"/>
    </row>
    <row r="19" spans="1:43" ht="20.100000000000001" customHeight="1" x14ac:dyDescent="0.2">
      <c r="A19" s="7"/>
      <c r="B19" s="593"/>
      <c r="C19" s="594"/>
      <c r="D19" s="594"/>
      <c r="E19" s="594"/>
      <c r="F19" s="594"/>
      <c r="G19" s="594"/>
      <c r="H19" s="594"/>
      <c r="I19" s="594"/>
      <c r="J19" s="575"/>
      <c r="K19" s="576"/>
      <c r="L19" s="576"/>
      <c r="M19" s="576"/>
      <c r="N19" s="576"/>
      <c r="O19" s="575"/>
      <c r="P19" s="576"/>
      <c r="Q19" s="576"/>
      <c r="R19" s="576"/>
      <c r="S19" s="576"/>
      <c r="T19" s="575"/>
      <c r="U19" s="576"/>
      <c r="V19" s="576"/>
      <c r="W19" s="576"/>
      <c r="X19" s="576"/>
      <c r="Y19" s="575"/>
      <c r="Z19" s="576"/>
      <c r="AA19" s="576"/>
      <c r="AB19" s="576"/>
      <c r="AC19" s="576"/>
      <c r="AD19" s="575"/>
      <c r="AE19" s="576"/>
      <c r="AF19" s="576"/>
      <c r="AG19" s="576"/>
      <c r="AH19" s="576"/>
      <c r="AI19" s="575"/>
      <c r="AJ19" s="576"/>
      <c r="AK19" s="576"/>
      <c r="AL19" s="576"/>
      <c r="AM19" s="576"/>
      <c r="AN19" s="588"/>
      <c r="AO19" s="589"/>
      <c r="AP19" s="589"/>
      <c r="AQ19" s="590"/>
    </row>
    <row r="20" spans="1:43" ht="20.100000000000001" customHeight="1" x14ac:dyDescent="0.2">
      <c r="A20" s="7"/>
      <c r="B20" s="593"/>
      <c r="C20" s="594"/>
      <c r="D20" s="594"/>
      <c r="E20" s="594"/>
      <c r="F20" s="594"/>
      <c r="G20" s="594"/>
      <c r="H20" s="594"/>
      <c r="I20" s="594"/>
      <c r="J20" s="575"/>
      <c r="K20" s="576"/>
      <c r="L20" s="576"/>
      <c r="M20" s="576"/>
      <c r="N20" s="576"/>
      <c r="O20" s="575"/>
      <c r="P20" s="576"/>
      <c r="Q20" s="576"/>
      <c r="R20" s="576"/>
      <c r="S20" s="576"/>
      <c r="T20" s="575"/>
      <c r="U20" s="576"/>
      <c r="V20" s="576"/>
      <c r="W20" s="576"/>
      <c r="X20" s="576"/>
      <c r="Y20" s="575"/>
      <c r="Z20" s="576"/>
      <c r="AA20" s="576"/>
      <c r="AB20" s="576"/>
      <c r="AC20" s="576"/>
      <c r="AD20" s="575"/>
      <c r="AE20" s="576"/>
      <c r="AF20" s="576"/>
      <c r="AG20" s="576"/>
      <c r="AH20" s="576"/>
      <c r="AI20" s="575"/>
      <c r="AJ20" s="576"/>
      <c r="AK20" s="576"/>
      <c r="AL20" s="576"/>
      <c r="AM20" s="576"/>
      <c r="AN20" s="588"/>
      <c r="AO20" s="589"/>
      <c r="AP20" s="589"/>
      <c r="AQ20" s="590"/>
    </row>
    <row r="21" spans="1:43" ht="20.100000000000001" customHeight="1" x14ac:dyDescent="0.2">
      <c r="A21" s="7"/>
      <c r="B21" s="593"/>
      <c r="C21" s="594"/>
      <c r="D21" s="594"/>
      <c r="E21" s="594"/>
      <c r="F21" s="594"/>
      <c r="G21" s="594"/>
      <c r="H21" s="594"/>
      <c r="I21" s="594"/>
      <c r="J21" s="575"/>
      <c r="K21" s="576"/>
      <c r="L21" s="576"/>
      <c r="M21" s="576"/>
      <c r="N21" s="576"/>
      <c r="O21" s="575"/>
      <c r="P21" s="576"/>
      <c r="Q21" s="576"/>
      <c r="R21" s="576"/>
      <c r="S21" s="576"/>
      <c r="T21" s="575"/>
      <c r="U21" s="576"/>
      <c r="V21" s="576"/>
      <c r="W21" s="576"/>
      <c r="X21" s="576"/>
      <c r="Y21" s="575"/>
      <c r="Z21" s="576"/>
      <c r="AA21" s="576"/>
      <c r="AB21" s="576"/>
      <c r="AC21" s="576"/>
      <c r="AD21" s="575"/>
      <c r="AE21" s="576"/>
      <c r="AF21" s="576"/>
      <c r="AG21" s="576"/>
      <c r="AH21" s="576"/>
      <c r="AI21" s="575"/>
      <c r="AJ21" s="576"/>
      <c r="AK21" s="576"/>
      <c r="AL21" s="576"/>
      <c r="AM21" s="576"/>
      <c r="AN21" s="588"/>
      <c r="AO21" s="589"/>
      <c r="AP21" s="589"/>
      <c r="AQ21" s="590"/>
    </row>
    <row r="22" spans="1:43" ht="20.100000000000001" customHeight="1" x14ac:dyDescent="0.2">
      <c r="A22" s="7"/>
      <c r="B22" s="593"/>
      <c r="C22" s="594"/>
      <c r="D22" s="594"/>
      <c r="E22" s="594"/>
      <c r="F22" s="594"/>
      <c r="G22" s="594"/>
      <c r="H22" s="594"/>
      <c r="I22" s="594"/>
      <c r="J22" s="575"/>
      <c r="K22" s="576"/>
      <c r="L22" s="576"/>
      <c r="M22" s="576"/>
      <c r="N22" s="576"/>
      <c r="O22" s="575"/>
      <c r="P22" s="576"/>
      <c r="Q22" s="576"/>
      <c r="R22" s="576"/>
      <c r="S22" s="576"/>
      <c r="T22" s="575"/>
      <c r="U22" s="576"/>
      <c r="V22" s="576"/>
      <c r="W22" s="576"/>
      <c r="X22" s="576"/>
      <c r="Y22" s="575"/>
      <c r="Z22" s="576"/>
      <c r="AA22" s="576"/>
      <c r="AB22" s="576"/>
      <c r="AC22" s="576"/>
      <c r="AD22" s="575"/>
      <c r="AE22" s="576"/>
      <c r="AF22" s="576"/>
      <c r="AG22" s="576"/>
      <c r="AH22" s="576"/>
      <c r="AI22" s="575"/>
      <c r="AJ22" s="576"/>
      <c r="AK22" s="576"/>
      <c r="AL22" s="576"/>
      <c r="AM22" s="576"/>
      <c r="AN22" s="588"/>
      <c r="AO22" s="589"/>
      <c r="AP22" s="589"/>
      <c r="AQ22" s="590"/>
    </row>
    <row r="23" spans="1:43" ht="20.100000000000001" customHeight="1" x14ac:dyDescent="0.2">
      <c r="A23" s="7"/>
      <c r="B23" s="593"/>
      <c r="C23" s="594"/>
      <c r="D23" s="594"/>
      <c r="E23" s="594"/>
      <c r="F23" s="594"/>
      <c r="G23" s="594"/>
      <c r="H23" s="594"/>
      <c r="I23" s="594"/>
      <c r="J23" s="575"/>
      <c r="K23" s="576"/>
      <c r="L23" s="576"/>
      <c r="M23" s="576"/>
      <c r="N23" s="576"/>
      <c r="O23" s="575"/>
      <c r="P23" s="576"/>
      <c r="Q23" s="576"/>
      <c r="R23" s="576"/>
      <c r="S23" s="576"/>
      <c r="T23" s="575"/>
      <c r="U23" s="576"/>
      <c r="V23" s="576"/>
      <c r="W23" s="576"/>
      <c r="X23" s="576"/>
      <c r="Y23" s="575"/>
      <c r="Z23" s="576"/>
      <c r="AA23" s="576"/>
      <c r="AB23" s="576"/>
      <c r="AC23" s="576"/>
      <c r="AD23" s="575"/>
      <c r="AE23" s="576"/>
      <c r="AF23" s="576"/>
      <c r="AG23" s="576"/>
      <c r="AH23" s="576"/>
      <c r="AI23" s="575"/>
      <c r="AJ23" s="576"/>
      <c r="AK23" s="576"/>
      <c r="AL23" s="576"/>
      <c r="AM23" s="576"/>
      <c r="AN23" s="588"/>
      <c r="AO23" s="589"/>
      <c r="AP23" s="589"/>
      <c r="AQ23" s="590"/>
    </row>
    <row r="24" spans="1:43" ht="20.100000000000001" customHeight="1" x14ac:dyDescent="0.2">
      <c r="A24" s="7"/>
      <c r="B24" s="593"/>
      <c r="C24" s="594"/>
      <c r="D24" s="594"/>
      <c r="E24" s="594"/>
      <c r="F24" s="594"/>
      <c r="G24" s="594"/>
      <c r="H24" s="594"/>
      <c r="I24" s="594"/>
      <c r="J24" s="575"/>
      <c r="K24" s="576"/>
      <c r="L24" s="576"/>
      <c r="M24" s="576"/>
      <c r="N24" s="576"/>
      <c r="O24" s="575"/>
      <c r="P24" s="576"/>
      <c r="Q24" s="576"/>
      <c r="R24" s="576"/>
      <c r="S24" s="576"/>
      <c r="T24" s="575"/>
      <c r="U24" s="576"/>
      <c r="V24" s="576"/>
      <c r="W24" s="576"/>
      <c r="X24" s="576"/>
      <c r="Y24" s="575"/>
      <c r="Z24" s="576"/>
      <c r="AA24" s="576"/>
      <c r="AB24" s="576"/>
      <c r="AC24" s="576"/>
      <c r="AD24" s="575"/>
      <c r="AE24" s="576"/>
      <c r="AF24" s="576"/>
      <c r="AG24" s="576"/>
      <c r="AH24" s="576"/>
      <c r="AI24" s="575"/>
      <c r="AJ24" s="576"/>
      <c r="AK24" s="576"/>
      <c r="AL24" s="576"/>
      <c r="AM24" s="576"/>
      <c r="AN24" s="588"/>
      <c r="AO24" s="589"/>
      <c r="AP24" s="589"/>
      <c r="AQ24" s="590"/>
    </row>
    <row r="25" spans="1:43" ht="20.100000000000001" customHeight="1" x14ac:dyDescent="0.2">
      <c r="A25" s="7"/>
      <c r="B25" s="593"/>
      <c r="C25" s="594"/>
      <c r="D25" s="594"/>
      <c r="E25" s="594"/>
      <c r="F25" s="594"/>
      <c r="G25" s="594"/>
      <c r="H25" s="594"/>
      <c r="I25" s="594"/>
      <c r="J25" s="575"/>
      <c r="K25" s="576"/>
      <c r="L25" s="576"/>
      <c r="M25" s="576"/>
      <c r="N25" s="576"/>
      <c r="O25" s="575"/>
      <c r="P25" s="576"/>
      <c r="Q25" s="576"/>
      <c r="R25" s="576"/>
      <c r="S25" s="576"/>
      <c r="T25" s="575"/>
      <c r="U25" s="576"/>
      <c r="V25" s="576"/>
      <c r="W25" s="576"/>
      <c r="X25" s="576"/>
      <c r="Y25" s="575"/>
      <c r="Z25" s="576"/>
      <c r="AA25" s="576"/>
      <c r="AB25" s="576"/>
      <c r="AC25" s="576"/>
      <c r="AD25" s="575"/>
      <c r="AE25" s="576"/>
      <c r="AF25" s="576"/>
      <c r="AG25" s="576"/>
      <c r="AH25" s="576"/>
      <c r="AI25" s="575"/>
      <c r="AJ25" s="576"/>
      <c r="AK25" s="576"/>
      <c r="AL25" s="576"/>
      <c r="AM25" s="576"/>
      <c r="AN25" s="588"/>
      <c r="AO25" s="589"/>
      <c r="AP25" s="589"/>
      <c r="AQ25" s="590"/>
    </row>
    <row r="26" spans="1:43" ht="20.100000000000001" customHeight="1" x14ac:dyDescent="0.2">
      <c r="A26" s="7"/>
      <c r="B26" s="593"/>
      <c r="C26" s="594"/>
      <c r="D26" s="594"/>
      <c r="E26" s="594"/>
      <c r="F26" s="594"/>
      <c r="G26" s="594"/>
      <c r="H26" s="594"/>
      <c r="I26" s="594"/>
      <c r="J26" s="575"/>
      <c r="K26" s="576"/>
      <c r="L26" s="576"/>
      <c r="M26" s="576"/>
      <c r="N26" s="576"/>
      <c r="O26" s="575"/>
      <c r="P26" s="576"/>
      <c r="Q26" s="576"/>
      <c r="R26" s="576"/>
      <c r="S26" s="576"/>
      <c r="T26" s="575"/>
      <c r="U26" s="576"/>
      <c r="V26" s="576"/>
      <c r="W26" s="576"/>
      <c r="X26" s="576"/>
      <c r="Y26" s="575"/>
      <c r="Z26" s="576"/>
      <c r="AA26" s="576"/>
      <c r="AB26" s="576"/>
      <c r="AC26" s="576"/>
      <c r="AD26" s="575"/>
      <c r="AE26" s="576"/>
      <c r="AF26" s="576"/>
      <c r="AG26" s="576"/>
      <c r="AH26" s="576"/>
      <c r="AI26" s="575"/>
      <c r="AJ26" s="576"/>
      <c r="AK26" s="576"/>
      <c r="AL26" s="576"/>
      <c r="AM26" s="576"/>
      <c r="AN26" s="588"/>
      <c r="AO26" s="589"/>
      <c r="AP26" s="589"/>
      <c r="AQ26" s="590"/>
    </row>
    <row r="27" spans="1:43" ht="20.100000000000001" customHeight="1" x14ac:dyDescent="0.2">
      <c r="A27" s="7"/>
      <c r="B27" s="593"/>
      <c r="C27" s="594"/>
      <c r="D27" s="594"/>
      <c r="E27" s="594"/>
      <c r="F27" s="594"/>
      <c r="G27" s="594"/>
      <c r="H27" s="594"/>
      <c r="I27" s="594"/>
      <c r="J27" s="575"/>
      <c r="K27" s="576"/>
      <c r="L27" s="576"/>
      <c r="M27" s="576"/>
      <c r="N27" s="576"/>
      <c r="O27" s="575"/>
      <c r="P27" s="576"/>
      <c r="Q27" s="576"/>
      <c r="R27" s="576"/>
      <c r="S27" s="576"/>
      <c r="T27" s="575"/>
      <c r="U27" s="576"/>
      <c r="V27" s="576"/>
      <c r="W27" s="576"/>
      <c r="X27" s="576"/>
      <c r="Y27" s="575"/>
      <c r="Z27" s="576"/>
      <c r="AA27" s="576"/>
      <c r="AB27" s="576"/>
      <c r="AC27" s="576"/>
      <c r="AD27" s="575"/>
      <c r="AE27" s="576"/>
      <c r="AF27" s="576"/>
      <c r="AG27" s="576"/>
      <c r="AH27" s="576"/>
      <c r="AI27" s="575"/>
      <c r="AJ27" s="576"/>
      <c r="AK27" s="576"/>
      <c r="AL27" s="576"/>
      <c r="AM27" s="576"/>
      <c r="AN27" s="588"/>
      <c r="AO27" s="589"/>
      <c r="AP27" s="589"/>
      <c r="AQ27" s="590"/>
    </row>
    <row r="28" spans="1:43" ht="20.100000000000001" customHeight="1" x14ac:dyDescent="0.2">
      <c r="A28" s="7"/>
      <c r="B28" s="593"/>
      <c r="C28" s="594"/>
      <c r="D28" s="594"/>
      <c r="E28" s="594"/>
      <c r="F28" s="594"/>
      <c r="G28" s="594"/>
      <c r="H28" s="594"/>
      <c r="I28" s="594"/>
      <c r="J28" s="575"/>
      <c r="K28" s="576"/>
      <c r="L28" s="576"/>
      <c r="M28" s="576"/>
      <c r="N28" s="576"/>
      <c r="O28" s="575"/>
      <c r="P28" s="576"/>
      <c r="Q28" s="576"/>
      <c r="R28" s="576"/>
      <c r="S28" s="576"/>
      <c r="T28" s="575"/>
      <c r="U28" s="576"/>
      <c r="V28" s="576"/>
      <c r="W28" s="576"/>
      <c r="X28" s="576"/>
      <c r="Y28" s="575"/>
      <c r="Z28" s="576"/>
      <c r="AA28" s="576"/>
      <c r="AB28" s="576"/>
      <c r="AC28" s="576"/>
      <c r="AD28" s="575"/>
      <c r="AE28" s="576"/>
      <c r="AF28" s="576"/>
      <c r="AG28" s="576"/>
      <c r="AH28" s="576"/>
      <c r="AI28" s="575"/>
      <c r="AJ28" s="576"/>
      <c r="AK28" s="576"/>
      <c r="AL28" s="576"/>
      <c r="AM28" s="576"/>
      <c r="AN28" s="588"/>
      <c r="AO28" s="589"/>
      <c r="AP28" s="589"/>
      <c r="AQ28" s="590"/>
    </row>
    <row r="29" spans="1:43" ht="20.100000000000001" customHeight="1" x14ac:dyDescent="0.2">
      <c r="A29" s="7"/>
      <c r="B29" s="593"/>
      <c r="C29" s="594"/>
      <c r="D29" s="594"/>
      <c r="E29" s="594"/>
      <c r="F29" s="594"/>
      <c r="G29" s="594"/>
      <c r="H29" s="594"/>
      <c r="I29" s="594"/>
      <c r="J29" s="575"/>
      <c r="K29" s="576"/>
      <c r="L29" s="576"/>
      <c r="M29" s="576"/>
      <c r="N29" s="576"/>
      <c r="O29" s="575"/>
      <c r="P29" s="576"/>
      <c r="Q29" s="576"/>
      <c r="R29" s="576"/>
      <c r="S29" s="576"/>
      <c r="T29" s="575"/>
      <c r="U29" s="576"/>
      <c r="V29" s="576"/>
      <c r="W29" s="576"/>
      <c r="X29" s="576"/>
      <c r="Y29" s="575"/>
      <c r="Z29" s="576"/>
      <c r="AA29" s="576"/>
      <c r="AB29" s="576"/>
      <c r="AC29" s="576"/>
      <c r="AD29" s="575"/>
      <c r="AE29" s="576"/>
      <c r="AF29" s="576"/>
      <c r="AG29" s="576"/>
      <c r="AH29" s="576"/>
      <c r="AI29" s="575"/>
      <c r="AJ29" s="576"/>
      <c r="AK29" s="576"/>
      <c r="AL29" s="576"/>
      <c r="AM29" s="576"/>
      <c r="AN29" s="588"/>
      <c r="AO29" s="589"/>
      <c r="AP29" s="589"/>
      <c r="AQ29" s="590"/>
    </row>
    <row r="30" spans="1:43" ht="20.100000000000001" customHeight="1" x14ac:dyDescent="0.2">
      <c r="A30" s="7"/>
      <c r="B30" s="593"/>
      <c r="C30" s="594"/>
      <c r="D30" s="594"/>
      <c r="E30" s="594"/>
      <c r="F30" s="594"/>
      <c r="G30" s="594"/>
      <c r="H30" s="594"/>
      <c r="I30" s="594"/>
      <c r="J30" s="575"/>
      <c r="K30" s="576"/>
      <c r="L30" s="576"/>
      <c r="M30" s="576"/>
      <c r="N30" s="576"/>
      <c r="O30" s="575"/>
      <c r="P30" s="576"/>
      <c r="Q30" s="576"/>
      <c r="R30" s="576"/>
      <c r="S30" s="576"/>
      <c r="T30" s="575"/>
      <c r="U30" s="576"/>
      <c r="V30" s="576"/>
      <c r="W30" s="576"/>
      <c r="X30" s="576"/>
      <c r="Y30" s="575"/>
      <c r="Z30" s="576"/>
      <c r="AA30" s="576"/>
      <c r="AB30" s="576"/>
      <c r="AC30" s="576"/>
      <c r="AD30" s="575"/>
      <c r="AE30" s="576"/>
      <c r="AF30" s="576"/>
      <c r="AG30" s="576"/>
      <c r="AH30" s="576"/>
      <c r="AI30" s="575"/>
      <c r="AJ30" s="576"/>
      <c r="AK30" s="576"/>
      <c r="AL30" s="576"/>
      <c r="AM30" s="576"/>
      <c r="AN30" s="588"/>
      <c r="AO30" s="589"/>
      <c r="AP30" s="589"/>
      <c r="AQ30" s="590"/>
    </row>
    <row r="31" spans="1:43" ht="20.100000000000001" customHeight="1" x14ac:dyDescent="0.2">
      <c r="A31" s="7"/>
      <c r="B31" s="593"/>
      <c r="C31" s="594"/>
      <c r="D31" s="594"/>
      <c r="E31" s="594"/>
      <c r="F31" s="594"/>
      <c r="G31" s="594"/>
      <c r="H31" s="594"/>
      <c r="I31" s="594"/>
      <c r="J31" s="575"/>
      <c r="K31" s="576"/>
      <c r="L31" s="576"/>
      <c r="M31" s="576"/>
      <c r="N31" s="576"/>
      <c r="O31" s="575"/>
      <c r="P31" s="576"/>
      <c r="Q31" s="576"/>
      <c r="R31" s="576"/>
      <c r="S31" s="576"/>
      <c r="T31" s="575"/>
      <c r="U31" s="576"/>
      <c r="V31" s="576"/>
      <c r="W31" s="576"/>
      <c r="X31" s="576"/>
      <c r="Y31" s="575"/>
      <c r="Z31" s="576"/>
      <c r="AA31" s="576"/>
      <c r="AB31" s="576"/>
      <c r="AC31" s="576"/>
      <c r="AD31" s="575"/>
      <c r="AE31" s="576"/>
      <c r="AF31" s="576"/>
      <c r="AG31" s="576"/>
      <c r="AH31" s="576"/>
      <c r="AI31" s="575"/>
      <c r="AJ31" s="576"/>
      <c r="AK31" s="576"/>
      <c r="AL31" s="576"/>
      <c r="AM31" s="576"/>
      <c r="AN31" s="588"/>
      <c r="AO31" s="589"/>
      <c r="AP31" s="589"/>
      <c r="AQ31" s="590"/>
    </row>
    <row r="32" spans="1:43" ht="20.100000000000001" customHeight="1" x14ac:dyDescent="0.2">
      <c r="A32" s="7"/>
      <c r="B32" s="593"/>
      <c r="C32" s="594"/>
      <c r="D32" s="594"/>
      <c r="E32" s="594"/>
      <c r="F32" s="594"/>
      <c r="G32" s="594"/>
      <c r="H32" s="594"/>
      <c r="I32" s="594"/>
      <c r="J32" s="575"/>
      <c r="K32" s="576"/>
      <c r="L32" s="576"/>
      <c r="M32" s="576"/>
      <c r="N32" s="576"/>
      <c r="O32" s="575"/>
      <c r="P32" s="576"/>
      <c r="Q32" s="576"/>
      <c r="R32" s="576"/>
      <c r="S32" s="576"/>
      <c r="T32" s="575"/>
      <c r="U32" s="576"/>
      <c r="V32" s="576"/>
      <c r="W32" s="576"/>
      <c r="X32" s="576"/>
      <c r="Y32" s="575"/>
      <c r="Z32" s="576"/>
      <c r="AA32" s="576"/>
      <c r="AB32" s="576"/>
      <c r="AC32" s="576"/>
      <c r="AD32" s="575"/>
      <c r="AE32" s="576"/>
      <c r="AF32" s="576"/>
      <c r="AG32" s="576"/>
      <c r="AH32" s="576"/>
      <c r="AI32" s="575"/>
      <c r="AJ32" s="576"/>
      <c r="AK32" s="576"/>
      <c r="AL32" s="576"/>
      <c r="AM32" s="576"/>
      <c r="AN32" s="588"/>
      <c r="AO32" s="589"/>
      <c r="AP32" s="589"/>
      <c r="AQ32" s="590"/>
    </row>
    <row r="33" spans="1:43" ht="20.100000000000001" customHeight="1" x14ac:dyDescent="0.2">
      <c r="A33" s="7"/>
      <c r="B33" s="593"/>
      <c r="C33" s="594"/>
      <c r="D33" s="594"/>
      <c r="E33" s="594"/>
      <c r="F33" s="594"/>
      <c r="G33" s="594"/>
      <c r="H33" s="594"/>
      <c r="I33" s="594"/>
      <c r="J33" s="575"/>
      <c r="K33" s="576"/>
      <c r="L33" s="576"/>
      <c r="M33" s="576"/>
      <c r="N33" s="576"/>
      <c r="O33" s="575"/>
      <c r="P33" s="576"/>
      <c r="Q33" s="576"/>
      <c r="R33" s="576"/>
      <c r="S33" s="576"/>
      <c r="T33" s="575"/>
      <c r="U33" s="576"/>
      <c r="V33" s="576"/>
      <c r="W33" s="576"/>
      <c r="X33" s="576"/>
      <c r="Y33" s="575"/>
      <c r="Z33" s="576"/>
      <c r="AA33" s="576"/>
      <c r="AB33" s="576"/>
      <c r="AC33" s="576"/>
      <c r="AD33" s="575"/>
      <c r="AE33" s="576"/>
      <c r="AF33" s="576"/>
      <c r="AG33" s="576"/>
      <c r="AH33" s="576"/>
      <c r="AI33" s="575"/>
      <c r="AJ33" s="576"/>
      <c r="AK33" s="576"/>
      <c r="AL33" s="576"/>
      <c r="AM33" s="576"/>
      <c r="AN33" s="588"/>
      <c r="AO33" s="589"/>
      <c r="AP33" s="589"/>
      <c r="AQ33" s="590"/>
    </row>
    <row r="34" spans="1:43" ht="20.100000000000001" customHeight="1" x14ac:dyDescent="0.2">
      <c r="A34" s="7"/>
      <c r="B34" s="593"/>
      <c r="C34" s="594"/>
      <c r="D34" s="594"/>
      <c r="E34" s="594"/>
      <c r="F34" s="594"/>
      <c r="G34" s="594"/>
      <c r="H34" s="594"/>
      <c r="I34" s="594"/>
      <c r="J34" s="575"/>
      <c r="K34" s="576"/>
      <c r="L34" s="576"/>
      <c r="M34" s="576"/>
      <c r="N34" s="576"/>
      <c r="O34" s="575"/>
      <c r="P34" s="576"/>
      <c r="Q34" s="576"/>
      <c r="R34" s="576"/>
      <c r="S34" s="576"/>
      <c r="T34" s="575"/>
      <c r="U34" s="576"/>
      <c r="V34" s="576"/>
      <c r="W34" s="576"/>
      <c r="X34" s="576"/>
      <c r="Y34" s="575"/>
      <c r="Z34" s="576"/>
      <c r="AA34" s="576"/>
      <c r="AB34" s="576"/>
      <c r="AC34" s="576"/>
      <c r="AD34" s="575"/>
      <c r="AE34" s="576"/>
      <c r="AF34" s="576"/>
      <c r="AG34" s="576"/>
      <c r="AH34" s="576"/>
      <c r="AI34" s="575"/>
      <c r="AJ34" s="576"/>
      <c r="AK34" s="576"/>
      <c r="AL34" s="576"/>
      <c r="AM34" s="576"/>
      <c r="AN34" s="588"/>
      <c r="AO34" s="589"/>
      <c r="AP34" s="589"/>
      <c r="AQ34" s="590"/>
    </row>
    <row r="35" spans="1:43" ht="20.100000000000001" customHeight="1" x14ac:dyDescent="0.2">
      <c r="A35" s="7"/>
      <c r="B35" s="593"/>
      <c r="C35" s="594"/>
      <c r="D35" s="594"/>
      <c r="E35" s="594"/>
      <c r="F35" s="594"/>
      <c r="G35" s="594"/>
      <c r="H35" s="594"/>
      <c r="I35" s="594"/>
      <c r="J35" s="575"/>
      <c r="K35" s="576"/>
      <c r="L35" s="576"/>
      <c r="M35" s="576"/>
      <c r="N35" s="576"/>
      <c r="O35" s="575"/>
      <c r="P35" s="576"/>
      <c r="Q35" s="576"/>
      <c r="R35" s="576"/>
      <c r="S35" s="576"/>
      <c r="T35" s="575"/>
      <c r="U35" s="576"/>
      <c r="V35" s="576"/>
      <c r="W35" s="576"/>
      <c r="X35" s="576"/>
      <c r="Y35" s="575"/>
      <c r="Z35" s="576"/>
      <c r="AA35" s="576"/>
      <c r="AB35" s="576"/>
      <c r="AC35" s="576"/>
      <c r="AD35" s="575"/>
      <c r="AE35" s="576"/>
      <c r="AF35" s="576"/>
      <c r="AG35" s="576"/>
      <c r="AH35" s="576"/>
      <c r="AI35" s="575"/>
      <c r="AJ35" s="576"/>
      <c r="AK35" s="576"/>
      <c r="AL35" s="576"/>
      <c r="AM35" s="576"/>
      <c r="AN35" s="588"/>
      <c r="AO35" s="589"/>
      <c r="AP35" s="589"/>
      <c r="AQ35" s="590"/>
    </row>
    <row r="36" spans="1:43" ht="20.100000000000001" customHeight="1" x14ac:dyDescent="0.2">
      <c r="A36" s="7"/>
      <c r="B36" s="593"/>
      <c r="C36" s="594"/>
      <c r="D36" s="594"/>
      <c r="E36" s="594"/>
      <c r="F36" s="594"/>
      <c r="G36" s="594"/>
      <c r="H36" s="594"/>
      <c r="I36" s="594"/>
      <c r="J36" s="575"/>
      <c r="K36" s="576"/>
      <c r="L36" s="576"/>
      <c r="M36" s="576"/>
      <c r="N36" s="576"/>
      <c r="O36" s="575"/>
      <c r="P36" s="576"/>
      <c r="Q36" s="576"/>
      <c r="R36" s="576"/>
      <c r="S36" s="576"/>
      <c r="T36" s="575"/>
      <c r="U36" s="576"/>
      <c r="V36" s="576"/>
      <c r="W36" s="576"/>
      <c r="X36" s="576"/>
      <c r="Y36" s="575"/>
      <c r="Z36" s="576"/>
      <c r="AA36" s="576"/>
      <c r="AB36" s="576"/>
      <c r="AC36" s="576"/>
      <c r="AD36" s="575"/>
      <c r="AE36" s="576"/>
      <c r="AF36" s="576"/>
      <c r="AG36" s="576"/>
      <c r="AH36" s="576"/>
      <c r="AI36" s="575"/>
      <c r="AJ36" s="576"/>
      <c r="AK36" s="576"/>
      <c r="AL36" s="576"/>
      <c r="AM36" s="576"/>
      <c r="AN36" s="588"/>
      <c r="AO36" s="589"/>
      <c r="AP36" s="589"/>
      <c r="AQ36" s="590"/>
    </row>
    <row r="37" spans="1:43" ht="20.100000000000001" customHeight="1" x14ac:dyDescent="0.2">
      <c r="A37" s="7"/>
      <c r="B37" s="593"/>
      <c r="C37" s="594"/>
      <c r="D37" s="594"/>
      <c r="E37" s="594"/>
      <c r="F37" s="594"/>
      <c r="G37" s="594"/>
      <c r="H37" s="594"/>
      <c r="I37" s="594"/>
      <c r="J37" s="575"/>
      <c r="K37" s="576"/>
      <c r="L37" s="576"/>
      <c r="M37" s="576"/>
      <c r="N37" s="576"/>
      <c r="O37" s="575"/>
      <c r="P37" s="576"/>
      <c r="Q37" s="576"/>
      <c r="R37" s="576"/>
      <c r="S37" s="576"/>
      <c r="T37" s="575"/>
      <c r="U37" s="576"/>
      <c r="V37" s="576"/>
      <c r="W37" s="576"/>
      <c r="X37" s="576"/>
      <c r="Y37" s="575"/>
      <c r="Z37" s="576"/>
      <c r="AA37" s="576"/>
      <c r="AB37" s="576"/>
      <c r="AC37" s="576"/>
      <c r="AD37" s="575"/>
      <c r="AE37" s="576"/>
      <c r="AF37" s="576"/>
      <c r="AG37" s="576"/>
      <c r="AH37" s="576"/>
      <c r="AI37" s="575"/>
      <c r="AJ37" s="576"/>
      <c r="AK37" s="576"/>
      <c r="AL37" s="576"/>
      <c r="AM37" s="576"/>
      <c r="AN37" s="588"/>
      <c r="AO37" s="589"/>
      <c r="AP37" s="589"/>
      <c r="AQ37" s="590"/>
    </row>
    <row r="38" spans="1:43" ht="20.100000000000001" customHeight="1" x14ac:dyDescent="0.2">
      <c r="A38" s="7"/>
      <c r="B38" s="593"/>
      <c r="C38" s="594"/>
      <c r="D38" s="594"/>
      <c r="E38" s="594"/>
      <c r="F38" s="594"/>
      <c r="G38" s="594"/>
      <c r="H38" s="594"/>
      <c r="I38" s="594"/>
      <c r="J38" s="575"/>
      <c r="K38" s="576"/>
      <c r="L38" s="576"/>
      <c r="M38" s="576"/>
      <c r="N38" s="576"/>
      <c r="O38" s="575"/>
      <c r="P38" s="576"/>
      <c r="Q38" s="576"/>
      <c r="R38" s="576"/>
      <c r="S38" s="576"/>
      <c r="T38" s="575"/>
      <c r="U38" s="576"/>
      <c r="V38" s="576"/>
      <c r="W38" s="576"/>
      <c r="X38" s="576"/>
      <c r="Y38" s="575"/>
      <c r="Z38" s="576"/>
      <c r="AA38" s="576"/>
      <c r="AB38" s="576"/>
      <c r="AC38" s="576"/>
      <c r="AD38" s="575"/>
      <c r="AE38" s="576"/>
      <c r="AF38" s="576"/>
      <c r="AG38" s="576"/>
      <c r="AH38" s="576"/>
      <c r="AI38" s="575"/>
      <c r="AJ38" s="576"/>
      <c r="AK38" s="576"/>
      <c r="AL38" s="576"/>
      <c r="AM38" s="576"/>
      <c r="AN38" s="588"/>
      <c r="AO38" s="589"/>
      <c r="AP38" s="589"/>
      <c r="AQ38" s="590"/>
    </row>
    <row r="39" spans="1:43" ht="20.100000000000001" customHeight="1" x14ac:dyDescent="0.2">
      <c r="A39" s="7"/>
      <c r="B39" s="593"/>
      <c r="C39" s="594"/>
      <c r="D39" s="594"/>
      <c r="E39" s="594"/>
      <c r="F39" s="594"/>
      <c r="G39" s="594"/>
      <c r="H39" s="594"/>
      <c r="I39" s="594"/>
      <c r="J39" s="575"/>
      <c r="K39" s="576"/>
      <c r="L39" s="576"/>
      <c r="M39" s="576"/>
      <c r="N39" s="576"/>
      <c r="O39" s="575"/>
      <c r="P39" s="576"/>
      <c r="Q39" s="576"/>
      <c r="R39" s="576"/>
      <c r="S39" s="576"/>
      <c r="T39" s="575"/>
      <c r="U39" s="576"/>
      <c r="V39" s="576"/>
      <c r="W39" s="576"/>
      <c r="X39" s="576"/>
      <c r="Y39" s="575"/>
      <c r="Z39" s="576"/>
      <c r="AA39" s="576"/>
      <c r="AB39" s="576"/>
      <c r="AC39" s="576"/>
      <c r="AD39" s="575"/>
      <c r="AE39" s="576"/>
      <c r="AF39" s="576"/>
      <c r="AG39" s="576"/>
      <c r="AH39" s="576"/>
      <c r="AI39" s="575"/>
      <c r="AJ39" s="576"/>
      <c r="AK39" s="576"/>
      <c r="AL39" s="576"/>
      <c r="AM39" s="576"/>
      <c r="AN39" s="588"/>
      <c r="AO39" s="589"/>
      <c r="AP39" s="589"/>
      <c r="AQ39" s="590"/>
    </row>
    <row r="40" spans="1:43" ht="20.100000000000001" customHeight="1" x14ac:dyDescent="0.2">
      <c r="A40" s="7"/>
      <c r="B40" s="593"/>
      <c r="C40" s="594"/>
      <c r="D40" s="594"/>
      <c r="E40" s="594"/>
      <c r="F40" s="594"/>
      <c r="G40" s="594"/>
      <c r="H40" s="594"/>
      <c r="I40" s="594"/>
      <c r="J40" s="575"/>
      <c r="K40" s="576"/>
      <c r="L40" s="576"/>
      <c r="M40" s="576"/>
      <c r="N40" s="576"/>
      <c r="O40" s="575"/>
      <c r="P40" s="576"/>
      <c r="Q40" s="576"/>
      <c r="R40" s="576"/>
      <c r="S40" s="576"/>
      <c r="T40" s="575"/>
      <c r="U40" s="576"/>
      <c r="V40" s="576"/>
      <c r="W40" s="576"/>
      <c r="X40" s="576"/>
      <c r="Y40" s="575"/>
      <c r="Z40" s="576"/>
      <c r="AA40" s="576"/>
      <c r="AB40" s="576"/>
      <c r="AC40" s="576"/>
      <c r="AD40" s="575"/>
      <c r="AE40" s="576"/>
      <c r="AF40" s="576"/>
      <c r="AG40" s="576"/>
      <c r="AH40" s="576"/>
      <c r="AI40" s="575"/>
      <c r="AJ40" s="576"/>
      <c r="AK40" s="576"/>
      <c r="AL40" s="576"/>
      <c r="AM40" s="576"/>
      <c r="AN40" s="588"/>
      <c r="AO40" s="589"/>
      <c r="AP40" s="589"/>
      <c r="AQ40" s="590"/>
    </row>
    <row r="41" spans="1:43" ht="20.100000000000001" customHeight="1" x14ac:dyDescent="0.2">
      <c r="A41" s="7"/>
      <c r="B41" s="593"/>
      <c r="C41" s="594"/>
      <c r="D41" s="594"/>
      <c r="E41" s="594"/>
      <c r="F41" s="594"/>
      <c r="G41" s="594"/>
      <c r="H41" s="594"/>
      <c r="I41" s="594"/>
      <c r="J41" s="575"/>
      <c r="K41" s="576"/>
      <c r="L41" s="576"/>
      <c r="M41" s="576"/>
      <c r="N41" s="576"/>
      <c r="O41" s="575"/>
      <c r="P41" s="576"/>
      <c r="Q41" s="576"/>
      <c r="R41" s="576"/>
      <c r="S41" s="576"/>
      <c r="T41" s="575"/>
      <c r="U41" s="576"/>
      <c r="V41" s="576"/>
      <c r="W41" s="576"/>
      <c r="X41" s="576"/>
      <c r="Y41" s="575"/>
      <c r="Z41" s="576"/>
      <c r="AA41" s="576"/>
      <c r="AB41" s="576"/>
      <c r="AC41" s="576"/>
      <c r="AD41" s="575"/>
      <c r="AE41" s="576"/>
      <c r="AF41" s="576"/>
      <c r="AG41" s="576"/>
      <c r="AH41" s="576"/>
      <c r="AI41" s="575"/>
      <c r="AJ41" s="576"/>
      <c r="AK41" s="576"/>
      <c r="AL41" s="576"/>
      <c r="AM41" s="576"/>
      <c r="AN41" s="588"/>
      <c r="AO41" s="589"/>
      <c r="AP41" s="589"/>
      <c r="AQ41" s="590"/>
    </row>
    <row r="42" spans="1:43" ht="20.100000000000001" customHeight="1" x14ac:dyDescent="0.2">
      <c r="A42" s="7"/>
      <c r="B42" s="593"/>
      <c r="C42" s="594"/>
      <c r="D42" s="594"/>
      <c r="E42" s="594"/>
      <c r="F42" s="594"/>
      <c r="G42" s="594"/>
      <c r="H42" s="594"/>
      <c r="I42" s="594"/>
      <c r="J42" s="575"/>
      <c r="K42" s="576"/>
      <c r="L42" s="576"/>
      <c r="M42" s="576"/>
      <c r="N42" s="576"/>
      <c r="O42" s="575"/>
      <c r="P42" s="576"/>
      <c r="Q42" s="576"/>
      <c r="R42" s="576"/>
      <c r="S42" s="576"/>
      <c r="T42" s="575"/>
      <c r="U42" s="576"/>
      <c r="V42" s="576"/>
      <c r="W42" s="576"/>
      <c r="X42" s="576"/>
      <c r="Y42" s="575"/>
      <c r="Z42" s="576"/>
      <c r="AA42" s="576"/>
      <c r="AB42" s="576"/>
      <c r="AC42" s="576"/>
      <c r="AD42" s="575"/>
      <c r="AE42" s="576"/>
      <c r="AF42" s="576"/>
      <c r="AG42" s="576"/>
      <c r="AH42" s="576"/>
      <c r="AI42" s="575"/>
      <c r="AJ42" s="576"/>
      <c r="AK42" s="576"/>
      <c r="AL42" s="576"/>
      <c r="AM42" s="576"/>
      <c r="AN42" s="588"/>
      <c r="AO42" s="589"/>
      <c r="AP42" s="589"/>
      <c r="AQ42" s="590"/>
    </row>
    <row r="43" spans="1:43" ht="20.100000000000001" customHeight="1" x14ac:dyDescent="0.2">
      <c r="A43" s="7"/>
      <c r="B43" s="593"/>
      <c r="C43" s="594"/>
      <c r="D43" s="594"/>
      <c r="E43" s="594"/>
      <c r="F43" s="594"/>
      <c r="G43" s="594"/>
      <c r="H43" s="594"/>
      <c r="I43" s="594"/>
      <c r="J43" s="575"/>
      <c r="K43" s="576"/>
      <c r="L43" s="576"/>
      <c r="M43" s="576"/>
      <c r="N43" s="576"/>
      <c r="O43" s="575"/>
      <c r="P43" s="576"/>
      <c r="Q43" s="576"/>
      <c r="R43" s="576"/>
      <c r="S43" s="576"/>
      <c r="T43" s="575"/>
      <c r="U43" s="576"/>
      <c r="V43" s="576"/>
      <c r="W43" s="576"/>
      <c r="X43" s="576"/>
      <c r="Y43" s="575"/>
      <c r="Z43" s="576"/>
      <c r="AA43" s="576"/>
      <c r="AB43" s="576"/>
      <c r="AC43" s="576"/>
      <c r="AD43" s="575"/>
      <c r="AE43" s="576"/>
      <c r="AF43" s="576"/>
      <c r="AG43" s="576"/>
      <c r="AH43" s="576"/>
      <c r="AI43" s="575"/>
      <c r="AJ43" s="576"/>
      <c r="AK43" s="576"/>
      <c r="AL43" s="576"/>
      <c r="AM43" s="576"/>
      <c r="AN43" s="588"/>
      <c r="AO43" s="589"/>
      <c r="AP43" s="589"/>
      <c r="AQ43" s="590"/>
    </row>
    <row r="44" spans="1:43" ht="20.100000000000001" customHeight="1" x14ac:dyDescent="0.2">
      <c r="A44" s="7"/>
      <c r="B44" s="593"/>
      <c r="C44" s="594"/>
      <c r="D44" s="594"/>
      <c r="E44" s="594"/>
      <c r="F44" s="594"/>
      <c r="G44" s="594"/>
      <c r="H44" s="594"/>
      <c r="I44" s="594"/>
      <c r="J44" s="575"/>
      <c r="K44" s="576"/>
      <c r="L44" s="576"/>
      <c r="M44" s="576"/>
      <c r="N44" s="576"/>
      <c r="O44" s="575"/>
      <c r="P44" s="576"/>
      <c r="Q44" s="576"/>
      <c r="R44" s="576"/>
      <c r="S44" s="576"/>
      <c r="T44" s="575"/>
      <c r="U44" s="576"/>
      <c r="V44" s="576"/>
      <c r="W44" s="576"/>
      <c r="X44" s="576"/>
      <c r="Y44" s="575"/>
      <c r="Z44" s="576"/>
      <c r="AA44" s="576"/>
      <c r="AB44" s="576"/>
      <c r="AC44" s="576"/>
      <c r="AD44" s="575"/>
      <c r="AE44" s="576"/>
      <c r="AF44" s="576"/>
      <c r="AG44" s="576"/>
      <c r="AH44" s="576"/>
      <c r="AI44" s="575"/>
      <c r="AJ44" s="576"/>
      <c r="AK44" s="576"/>
      <c r="AL44" s="576"/>
      <c r="AM44" s="576"/>
      <c r="AN44" s="588"/>
      <c r="AO44" s="589"/>
      <c r="AP44" s="589"/>
      <c r="AQ44" s="590"/>
    </row>
    <row r="45" spans="1:43" ht="20.100000000000001" customHeight="1" x14ac:dyDescent="0.2">
      <c r="A45" s="7"/>
      <c r="B45" s="600" t="s">
        <v>38</v>
      </c>
      <c r="C45" s="589"/>
      <c r="D45" s="589"/>
      <c r="E45" s="589"/>
      <c r="F45" s="589"/>
      <c r="G45" s="589"/>
      <c r="H45" s="589"/>
      <c r="I45" s="589"/>
      <c r="J45" s="575"/>
      <c r="K45" s="576"/>
      <c r="L45" s="576"/>
      <c r="M45" s="576"/>
      <c r="N45" s="576"/>
      <c r="O45" s="575"/>
      <c r="P45" s="576"/>
      <c r="Q45" s="576"/>
      <c r="R45" s="576"/>
      <c r="S45" s="576"/>
      <c r="T45" s="575"/>
      <c r="U45" s="576"/>
      <c r="V45" s="576"/>
      <c r="W45" s="576"/>
      <c r="X45" s="576"/>
      <c r="Y45" s="575"/>
      <c r="Z45" s="576"/>
      <c r="AA45" s="576"/>
      <c r="AB45" s="576"/>
      <c r="AC45" s="576"/>
      <c r="AD45" s="575"/>
      <c r="AE45" s="576"/>
      <c r="AF45" s="576"/>
      <c r="AG45" s="576"/>
      <c r="AH45" s="576"/>
      <c r="AI45" s="575"/>
      <c r="AJ45" s="576"/>
      <c r="AK45" s="576"/>
      <c r="AL45" s="576"/>
      <c r="AM45" s="576"/>
      <c r="AN45" s="588"/>
      <c r="AO45" s="589"/>
      <c r="AP45" s="589"/>
      <c r="AQ45" s="590"/>
    </row>
    <row r="46" spans="1:43" x14ac:dyDescent="0.2">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row>
    <row r="47" spans="1:43" x14ac:dyDescent="0.2">
      <c r="A47" s="7"/>
      <c r="B47" s="7" t="s">
        <v>56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row>
    <row r="48" spans="1:43" x14ac:dyDescent="0.2">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row>
    <row r="49" spans="2:25" x14ac:dyDescent="0.2">
      <c r="B49" s="7" t="s">
        <v>21</v>
      </c>
      <c r="C49" s="7"/>
      <c r="D49" s="7"/>
      <c r="E49" s="7"/>
      <c r="F49" s="7"/>
      <c r="G49" s="7"/>
      <c r="H49" s="7"/>
      <c r="I49" s="7"/>
      <c r="J49" s="7"/>
      <c r="K49" s="7"/>
      <c r="L49" s="7"/>
      <c r="M49" s="7"/>
      <c r="N49" s="7"/>
      <c r="O49" s="7"/>
      <c r="P49" s="7"/>
      <c r="Q49" s="7"/>
      <c r="R49" s="7"/>
      <c r="S49" s="7"/>
      <c r="T49" s="7"/>
      <c r="U49" s="7"/>
      <c r="V49" s="7"/>
      <c r="W49" s="7"/>
      <c r="X49" s="7"/>
      <c r="Y49" s="7"/>
    </row>
    <row r="50" spans="2:25" x14ac:dyDescent="0.2">
      <c r="B50" s="7" t="s">
        <v>116</v>
      </c>
      <c r="C50" s="7"/>
      <c r="D50" s="7"/>
      <c r="E50" s="7"/>
      <c r="F50" s="7"/>
      <c r="G50" s="7"/>
      <c r="H50" s="7"/>
      <c r="I50" s="7"/>
      <c r="J50" s="7"/>
      <c r="K50" s="7"/>
      <c r="L50" s="7"/>
      <c r="M50" s="7"/>
      <c r="N50" s="7"/>
      <c r="O50" s="7"/>
      <c r="P50" s="7"/>
      <c r="Q50" s="7"/>
      <c r="R50" s="7"/>
      <c r="S50" s="7"/>
      <c r="T50" s="7"/>
      <c r="U50" s="7"/>
      <c r="V50" s="7"/>
      <c r="W50" s="7"/>
      <c r="X50" s="7"/>
      <c r="Y50" s="7"/>
    </row>
  </sheetData>
  <mergeCells count="318">
    <mergeCell ref="B44:I44"/>
    <mergeCell ref="B45:I45"/>
    <mergeCell ref="B38:I38"/>
    <mergeCell ref="B39:I39"/>
    <mergeCell ref="B37:I37"/>
    <mergeCell ref="B41:I41"/>
    <mergeCell ref="B42:I42"/>
    <mergeCell ref="B40:I40"/>
    <mergeCell ref="B35:I35"/>
    <mergeCell ref="B36:I36"/>
    <mergeCell ref="B43:I43"/>
    <mergeCell ref="B34:I34"/>
    <mergeCell ref="B26:I26"/>
    <mergeCell ref="B27:I27"/>
    <mergeCell ref="B29:I29"/>
    <mergeCell ref="B32:I32"/>
    <mergeCell ref="B33:I33"/>
    <mergeCell ref="B31:I31"/>
    <mergeCell ref="B30:I30"/>
    <mergeCell ref="B28:I28"/>
    <mergeCell ref="AN23:AQ23"/>
    <mergeCell ref="B19:I19"/>
    <mergeCell ref="B14:I14"/>
    <mergeCell ref="B16:I16"/>
    <mergeCell ref="B24:I24"/>
    <mergeCell ref="B25:I25"/>
    <mergeCell ref="AN14:AQ14"/>
    <mergeCell ref="AN15:AQ15"/>
    <mergeCell ref="AN16:AQ16"/>
    <mergeCell ref="AN17:AQ17"/>
    <mergeCell ref="AN18:AQ18"/>
    <mergeCell ref="AN19:AQ19"/>
    <mergeCell ref="AN20:AQ20"/>
    <mergeCell ref="AN24:AQ24"/>
    <mergeCell ref="AN25:AQ25"/>
    <mergeCell ref="AN21:AQ21"/>
    <mergeCell ref="AN22:AQ22"/>
    <mergeCell ref="B18:I18"/>
    <mergeCell ref="Y18:AC18"/>
    <mergeCell ref="T19:X19"/>
    <mergeCell ref="Y19:AC19"/>
    <mergeCell ref="T20:X20"/>
    <mergeCell ref="Y20:AC20"/>
    <mergeCell ref="T21:X21"/>
    <mergeCell ref="B12:I12"/>
    <mergeCell ref="B17:I17"/>
    <mergeCell ref="J19:N19"/>
    <mergeCell ref="J20:N20"/>
    <mergeCell ref="J21:N21"/>
    <mergeCell ref="J22:N22"/>
    <mergeCell ref="J23:N23"/>
    <mergeCell ref="O19:S19"/>
    <mergeCell ref="AN34:AQ34"/>
    <mergeCell ref="J17:N17"/>
    <mergeCell ref="J18:N18"/>
    <mergeCell ref="O17:S17"/>
    <mergeCell ref="O18:S18"/>
    <mergeCell ref="J24:N24"/>
    <mergeCell ref="J25:N25"/>
    <mergeCell ref="J26:N26"/>
    <mergeCell ref="J27:N27"/>
    <mergeCell ref="J28:N28"/>
    <mergeCell ref="J29:N29"/>
    <mergeCell ref="J30:N30"/>
    <mergeCell ref="J31:N31"/>
    <mergeCell ref="J32:N32"/>
    <mergeCell ref="J33:N33"/>
    <mergeCell ref="J34:N34"/>
    <mergeCell ref="AN35:AQ35"/>
    <mergeCell ref="AN36:AQ36"/>
    <mergeCell ref="AN28:AQ28"/>
    <mergeCell ref="AN29:AQ29"/>
    <mergeCell ref="AN26:AQ26"/>
    <mergeCell ref="B4:I7"/>
    <mergeCell ref="B15:I15"/>
    <mergeCell ref="B11:I11"/>
    <mergeCell ref="B9:I9"/>
    <mergeCell ref="B10:I10"/>
    <mergeCell ref="B8:I8"/>
    <mergeCell ref="AN4:AQ7"/>
    <mergeCell ref="AN11:AQ11"/>
    <mergeCell ref="AN8:AQ8"/>
    <mergeCell ref="AN12:AQ12"/>
    <mergeCell ref="AN13:AQ13"/>
    <mergeCell ref="AN9:AQ9"/>
    <mergeCell ref="AN10:AQ10"/>
    <mergeCell ref="B22:I22"/>
    <mergeCell ref="B23:I23"/>
    <mergeCell ref="B21:I21"/>
    <mergeCell ref="B20:I20"/>
    <mergeCell ref="B13:I13"/>
    <mergeCell ref="J4:S5"/>
    <mergeCell ref="AN45:AQ45"/>
    <mergeCell ref="AN42:AQ42"/>
    <mergeCell ref="AN43:AQ43"/>
    <mergeCell ref="AN44:AQ44"/>
    <mergeCell ref="J42:N42"/>
    <mergeCell ref="J43:N43"/>
    <mergeCell ref="J44:N44"/>
    <mergeCell ref="J45:N45"/>
    <mergeCell ref="Y40:AC40"/>
    <mergeCell ref="Y41:AC41"/>
    <mergeCell ref="Y42:AC42"/>
    <mergeCell ref="Y43:AC43"/>
    <mergeCell ref="T44:X44"/>
    <mergeCell ref="Y44:AC44"/>
    <mergeCell ref="T42:X42"/>
    <mergeCell ref="T43:X43"/>
    <mergeCell ref="O43:S43"/>
    <mergeCell ref="O44:S44"/>
    <mergeCell ref="O45:S45"/>
    <mergeCell ref="T40:X40"/>
    <mergeCell ref="T41:X41"/>
    <mergeCell ref="T4:AC5"/>
    <mergeCell ref="AD4:AM5"/>
    <mergeCell ref="AN38:AQ38"/>
    <mergeCell ref="AN39:AQ39"/>
    <mergeCell ref="AN40:AQ40"/>
    <mergeCell ref="AN41:AQ41"/>
    <mergeCell ref="AN27:AQ27"/>
    <mergeCell ref="AN30:AQ30"/>
    <mergeCell ref="AN31:AQ31"/>
    <mergeCell ref="Y28:AC28"/>
    <mergeCell ref="Y29:AC29"/>
    <mergeCell ref="Y30:AC30"/>
    <mergeCell ref="Y31:AC31"/>
    <mergeCell ref="Y32:AC32"/>
    <mergeCell ref="Y33:AC33"/>
    <mergeCell ref="Y34:AC34"/>
    <mergeCell ref="AN37:AQ37"/>
    <mergeCell ref="AN32:AQ32"/>
    <mergeCell ref="AN33:AQ33"/>
    <mergeCell ref="T8:X8"/>
    <mergeCell ref="T13:X13"/>
    <mergeCell ref="T18:X18"/>
    <mergeCell ref="T23:X23"/>
    <mergeCell ref="T28:X28"/>
    <mergeCell ref="J6:S6"/>
    <mergeCell ref="T6:AC6"/>
    <mergeCell ref="AD6:AM6"/>
    <mergeCell ref="J7:N7"/>
    <mergeCell ref="O7:S7"/>
    <mergeCell ref="T7:X7"/>
    <mergeCell ref="Y7:AC7"/>
    <mergeCell ref="AD7:AH7"/>
    <mergeCell ref="AI7:AM7"/>
    <mergeCell ref="J8:N8"/>
    <mergeCell ref="J9:N9"/>
    <mergeCell ref="J10:N10"/>
    <mergeCell ref="J11:N11"/>
    <mergeCell ref="J12:N12"/>
    <mergeCell ref="J13:N13"/>
    <mergeCell ref="J14:N14"/>
    <mergeCell ref="J15:N15"/>
    <mergeCell ref="J16:N16"/>
    <mergeCell ref="J35:N35"/>
    <mergeCell ref="J36:N36"/>
    <mergeCell ref="J37:N37"/>
    <mergeCell ref="J38:N38"/>
    <mergeCell ref="J39:N39"/>
    <mergeCell ref="J40:N40"/>
    <mergeCell ref="J41:N41"/>
    <mergeCell ref="O8:S8"/>
    <mergeCell ref="O9:S9"/>
    <mergeCell ref="O10:S10"/>
    <mergeCell ref="O11:S11"/>
    <mergeCell ref="O12:S12"/>
    <mergeCell ref="O13:S13"/>
    <mergeCell ref="O14:S14"/>
    <mergeCell ref="O15:S15"/>
    <mergeCell ref="O16:S16"/>
    <mergeCell ref="O20:S20"/>
    <mergeCell ref="O21:S21"/>
    <mergeCell ref="O22:S22"/>
    <mergeCell ref="O23:S23"/>
    <mergeCell ref="O24:S24"/>
    <mergeCell ref="O25:S25"/>
    <mergeCell ref="O26:S26"/>
    <mergeCell ref="O27:S27"/>
    <mergeCell ref="O28:S28"/>
    <mergeCell ref="O29:S29"/>
    <mergeCell ref="O30:S30"/>
    <mergeCell ref="O31:S31"/>
    <mergeCell ref="O32:S32"/>
    <mergeCell ref="O33:S33"/>
    <mergeCell ref="O34:S34"/>
    <mergeCell ref="O35:S35"/>
    <mergeCell ref="O36:S36"/>
    <mergeCell ref="T39:X39"/>
    <mergeCell ref="O37:S37"/>
    <mergeCell ref="O38:S38"/>
    <mergeCell ref="O39:S39"/>
    <mergeCell ref="O40:S40"/>
    <mergeCell ref="O41:S41"/>
    <mergeCell ref="O42:S42"/>
    <mergeCell ref="Y8:AC8"/>
    <mergeCell ref="T9:X9"/>
    <mergeCell ref="Y9:AC9"/>
    <mergeCell ref="T10:X10"/>
    <mergeCell ref="Y10:AC10"/>
    <mergeCell ref="T11:X11"/>
    <mergeCell ref="Y11:AC11"/>
    <mergeCell ref="T12:X12"/>
    <mergeCell ref="Y12:AC12"/>
    <mergeCell ref="Y13:AC13"/>
    <mergeCell ref="T14:X14"/>
    <mergeCell ref="Y14:AC14"/>
    <mergeCell ref="T15:X15"/>
    <mergeCell ref="Y15:AC15"/>
    <mergeCell ref="T16:X16"/>
    <mergeCell ref="Y16:AC16"/>
    <mergeCell ref="T17:X17"/>
    <mergeCell ref="Y17:AC17"/>
    <mergeCell ref="Y21:AC21"/>
    <mergeCell ref="T22:X22"/>
    <mergeCell ref="Y22:AC22"/>
    <mergeCell ref="Y23:AC23"/>
    <mergeCell ref="T24:X24"/>
    <mergeCell ref="Y24:AC24"/>
    <mergeCell ref="T25:X25"/>
    <mergeCell ref="Y25:AC25"/>
    <mergeCell ref="T26:X26"/>
    <mergeCell ref="Y26:AC26"/>
    <mergeCell ref="T27:X27"/>
    <mergeCell ref="Y27:AC27"/>
    <mergeCell ref="Y35:AC35"/>
    <mergeCell ref="T36:X36"/>
    <mergeCell ref="Y36:AC36"/>
    <mergeCell ref="T37:X37"/>
    <mergeCell ref="Y37:AC37"/>
    <mergeCell ref="T38:X38"/>
    <mergeCell ref="Y38:AC38"/>
    <mergeCell ref="T29:X29"/>
    <mergeCell ref="T30:X30"/>
    <mergeCell ref="T31:X31"/>
    <mergeCell ref="T32:X32"/>
    <mergeCell ref="T33:X33"/>
    <mergeCell ref="T34:X34"/>
    <mergeCell ref="T35:X35"/>
    <mergeCell ref="Y39:AC39"/>
    <mergeCell ref="T45:X45"/>
    <mergeCell ref="Y45:AC45"/>
    <mergeCell ref="AD8:AH8"/>
    <mergeCell ref="AI8:AM8"/>
    <mergeCell ref="AD9:AH9"/>
    <mergeCell ref="AI9:AM9"/>
    <mergeCell ref="AD10:AH10"/>
    <mergeCell ref="AI10:AM10"/>
    <mergeCell ref="AD11:AH11"/>
    <mergeCell ref="AI11:AM11"/>
    <mergeCell ref="AD12:AH12"/>
    <mergeCell ref="AI12:AM12"/>
    <mergeCell ref="AD13:AH13"/>
    <mergeCell ref="AI13:AM13"/>
    <mergeCell ref="AD14:AH14"/>
    <mergeCell ref="AI14:AM14"/>
    <mergeCell ref="AD15:AH15"/>
    <mergeCell ref="AI15:AM15"/>
    <mergeCell ref="AD16:AH16"/>
    <mergeCell ref="AI16:AM16"/>
    <mergeCell ref="AD17:AH17"/>
    <mergeCell ref="AI17:AM17"/>
    <mergeCell ref="AD18:AH18"/>
    <mergeCell ref="AI18:AM18"/>
    <mergeCell ref="AD19:AH19"/>
    <mergeCell ref="AI19:AM19"/>
    <mergeCell ref="AD20:AH20"/>
    <mergeCell ref="AI20:AM20"/>
    <mergeCell ref="AD21:AH21"/>
    <mergeCell ref="AI21:AM21"/>
    <mergeCell ref="AD22:AH22"/>
    <mergeCell ref="AI22:AM22"/>
    <mergeCell ref="AD23:AH23"/>
    <mergeCell ref="AI23:AM23"/>
    <mergeCell ref="AD24:AH24"/>
    <mergeCell ref="AI24:AM24"/>
    <mergeCell ref="AD25:AH25"/>
    <mergeCell ref="AI25:AM25"/>
    <mergeCell ref="AD26:AH26"/>
    <mergeCell ref="AI26:AM26"/>
    <mergeCell ref="AD27:AH27"/>
    <mergeCell ref="AI27:AM27"/>
    <mergeCell ref="AD28:AH28"/>
    <mergeCell ref="AI28:AM28"/>
    <mergeCell ref="AD29:AH29"/>
    <mergeCell ref="AI29:AM29"/>
    <mergeCell ref="AD30:AH30"/>
    <mergeCell ref="AI30:AM30"/>
    <mergeCell ref="AD31:AH31"/>
    <mergeCell ref="AI31:AM31"/>
    <mergeCell ref="AD32:AH32"/>
    <mergeCell ref="AI32:AM32"/>
    <mergeCell ref="AD33:AH33"/>
    <mergeCell ref="AI33:AM33"/>
    <mergeCell ref="AD34:AH34"/>
    <mergeCell ref="AI34:AM34"/>
    <mergeCell ref="AD35:AH35"/>
    <mergeCell ref="AI35:AM35"/>
    <mergeCell ref="AD36:AH36"/>
    <mergeCell ref="AI36:AM36"/>
    <mergeCell ref="AD37:AH37"/>
    <mergeCell ref="AI37:AM37"/>
    <mergeCell ref="AD38:AH38"/>
    <mergeCell ref="AI38:AM38"/>
    <mergeCell ref="AD44:AH44"/>
    <mergeCell ref="AI44:AM44"/>
    <mergeCell ref="AD45:AH45"/>
    <mergeCell ref="AI45:AM45"/>
    <mergeCell ref="AD39:AH39"/>
    <mergeCell ref="AI39:AM39"/>
    <mergeCell ref="AD40:AH40"/>
    <mergeCell ref="AI40:AM40"/>
    <mergeCell ref="AD41:AH41"/>
    <mergeCell ref="AI41:AM41"/>
    <mergeCell ref="AD42:AH42"/>
    <mergeCell ref="AI42:AM42"/>
    <mergeCell ref="AD43:AH43"/>
    <mergeCell ref="AI43:AM43"/>
  </mergeCells>
  <phoneticPr fontId="3"/>
  <pageMargins left="0.59055118110236227" right="0.59055118110236227" top="0.78740157480314965" bottom="0.59055118110236227"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5A78-C967-4FFF-9116-8CDF3AB47EF2}">
  <sheetPr>
    <tabColor theme="0"/>
  </sheetPr>
  <dimension ref="A1:N49"/>
  <sheetViews>
    <sheetView showGridLines="0" view="pageBreakPreview" topLeftCell="B3" zoomScale="85" zoomScaleNormal="85" zoomScaleSheetLayoutView="85" workbookViewId="0">
      <selection activeCell="P14" sqref="P14"/>
    </sheetView>
  </sheetViews>
  <sheetFormatPr defaultColWidth="9" defaultRowHeight="12" x14ac:dyDescent="0.2"/>
  <cols>
    <col min="1" max="1" width="8.77734375" style="90" customWidth="1"/>
    <col min="2" max="2" width="11.21875" style="90" customWidth="1"/>
    <col min="3" max="3" width="31.21875" style="90" customWidth="1"/>
    <col min="4" max="4" width="16.21875" style="90" customWidth="1"/>
    <col min="5" max="5" width="9.88671875" style="90" customWidth="1"/>
    <col min="6" max="7" width="5.6640625" style="90" customWidth="1"/>
    <col min="8" max="9" width="9.88671875" style="90" customWidth="1"/>
    <col min="10" max="10" width="9.88671875" style="91" customWidth="1"/>
    <col min="11" max="12" width="9.88671875" style="90" customWidth="1"/>
    <col min="13" max="13" width="5.6640625" style="90" customWidth="1"/>
    <col min="14" max="14" width="31.21875" style="90" customWidth="1"/>
    <col min="15" max="16384" width="9" style="90"/>
  </cols>
  <sheetData>
    <row r="1" spans="1:14" x14ac:dyDescent="0.2">
      <c r="A1" s="90" t="s">
        <v>150</v>
      </c>
    </row>
    <row r="2" spans="1:14" s="92" customFormat="1" x14ac:dyDescent="0.2">
      <c r="A2" s="92" t="s">
        <v>149</v>
      </c>
      <c r="L2" s="93"/>
    </row>
    <row r="3" spans="1:14" s="92" customFormat="1" x14ac:dyDescent="0.2">
      <c r="A3" s="92" t="s">
        <v>154</v>
      </c>
      <c r="L3" s="99"/>
      <c r="M3" s="99"/>
      <c r="N3" s="99" t="s">
        <v>142</v>
      </c>
    </row>
    <row r="4" spans="1:14" s="92" customFormat="1" ht="12" customHeight="1" x14ac:dyDescent="0.2">
      <c r="A4" s="612" t="s">
        <v>141</v>
      </c>
      <c r="B4" s="612" t="s">
        <v>140</v>
      </c>
      <c r="C4" s="612" t="s">
        <v>139</v>
      </c>
      <c r="D4" s="611" t="s">
        <v>138</v>
      </c>
      <c r="E4" s="601" t="s">
        <v>148</v>
      </c>
      <c r="F4" s="601" t="s">
        <v>136</v>
      </c>
      <c r="G4" s="601" t="s">
        <v>135</v>
      </c>
      <c r="H4" s="601" t="s">
        <v>134</v>
      </c>
      <c r="I4" s="601" t="s">
        <v>133</v>
      </c>
      <c r="J4" s="613" t="s">
        <v>147</v>
      </c>
      <c r="K4" s="613" t="s">
        <v>146</v>
      </c>
      <c r="L4" s="611" t="s">
        <v>130</v>
      </c>
      <c r="M4" s="601" t="s">
        <v>129</v>
      </c>
      <c r="N4" s="601" t="s">
        <v>128</v>
      </c>
    </row>
    <row r="5" spans="1:14" s="92" customFormat="1" ht="124.5" customHeight="1" x14ac:dyDescent="0.2">
      <c r="A5" s="612"/>
      <c r="B5" s="612"/>
      <c r="C5" s="612"/>
      <c r="D5" s="602"/>
      <c r="E5" s="602"/>
      <c r="F5" s="602"/>
      <c r="G5" s="602"/>
      <c r="H5" s="602"/>
      <c r="I5" s="602"/>
      <c r="J5" s="614"/>
      <c r="K5" s="614"/>
      <c r="L5" s="602"/>
      <c r="M5" s="602"/>
      <c r="N5" s="602"/>
    </row>
    <row r="6" spans="1:14" s="92" customFormat="1" x14ac:dyDescent="0.2">
      <c r="A6" s="608"/>
      <c r="B6" s="608"/>
      <c r="C6" s="608"/>
      <c r="D6" s="608"/>
      <c r="E6" s="98"/>
      <c r="F6" s="608"/>
      <c r="G6" s="608"/>
      <c r="H6" s="98"/>
      <c r="I6" s="98"/>
      <c r="J6" s="98"/>
      <c r="K6" s="98"/>
      <c r="L6" s="97"/>
      <c r="M6" s="603"/>
      <c r="N6" s="603"/>
    </row>
    <row r="7" spans="1:14" s="92" customFormat="1" x14ac:dyDescent="0.2">
      <c r="A7" s="609"/>
      <c r="B7" s="609"/>
      <c r="C7" s="609"/>
      <c r="D7" s="609"/>
      <c r="E7" s="98"/>
      <c r="F7" s="609"/>
      <c r="G7" s="609"/>
      <c r="H7" s="98"/>
      <c r="I7" s="98"/>
      <c r="J7" s="98"/>
      <c r="K7" s="98"/>
      <c r="L7" s="97"/>
      <c r="M7" s="604"/>
      <c r="N7" s="604"/>
    </row>
    <row r="8" spans="1:14" s="92" customFormat="1" x14ac:dyDescent="0.2">
      <c r="A8" s="608"/>
      <c r="B8" s="608"/>
      <c r="C8" s="608"/>
      <c r="D8" s="608"/>
      <c r="E8" s="98"/>
      <c r="F8" s="608"/>
      <c r="G8" s="608"/>
      <c r="H8" s="98"/>
      <c r="I8" s="98"/>
      <c r="J8" s="98"/>
      <c r="K8" s="98"/>
      <c r="L8" s="97">
        <f t="shared" ref="L8:L17" si="0">E8-SUM(H8:K8)</f>
        <v>0</v>
      </c>
      <c r="M8" s="603"/>
      <c r="N8" s="603"/>
    </row>
    <row r="9" spans="1:14" s="92" customFormat="1" x14ac:dyDescent="0.2">
      <c r="A9" s="609"/>
      <c r="B9" s="609"/>
      <c r="C9" s="609"/>
      <c r="D9" s="609"/>
      <c r="E9" s="98"/>
      <c r="F9" s="609"/>
      <c r="G9" s="609"/>
      <c r="H9" s="98"/>
      <c r="I9" s="98"/>
      <c r="J9" s="98"/>
      <c r="K9" s="98"/>
      <c r="L9" s="97">
        <f t="shared" si="0"/>
        <v>0</v>
      </c>
      <c r="M9" s="604"/>
      <c r="N9" s="604"/>
    </row>
    <row r="10" spans="1:14" s="92" customFormat="1" x14ac:dyDescent="0.2">
      <c r="A10" s="608"/>
      <c r="B10" s="608"/>
      <c r="C10" s="608"/>
      <c r="D10" s="608"/>
      <c r="E10" s="98"/>
      <c r="F10" s="608"/>
      <c r="G10" s="608"/>
      <c r="H10" s="98"/>
      <c r="I10" s="98"/>
      <c r="J10" s="98"/>
      <c r="K10" s="98"/>
      <c r="L10" s="97">
        <f t="shared" si="0"/>
        <v>0</v>
      </c>
      <c r="M10" s="603"/>
      <c r="N10" s="603"/>
    </row>
    <row r="11" spans="1:14" s="92" customFormat="1" x14ac:dyDescent="0.2">
      <c r="A11" s="609"/>
      <c r="B11" s="609"/>
      <c r="C11" s="609"/>
      <c r="D11" s="609"/>
      <c r="E11" s="98"/>
      <c r="F11" s="609"/>
      <c r="G11" s="609"/>
      <c r="H11" s="98"/>
      <c r="I11" s="98"/>
      <c r="J11" s="98"/>
      <c r="K11" s="98"/>
      <c r="L11" s="97">
        <f t="shared" si="0"/>
        <v>0</v>
      </c>
      <c r="M11" s="604"/>
      <c r="N11" s="604"/>
    </row>
    <row r="12" spans="1:14" s="92" customFormat="1" x14ac:dyDescent="0.2">
      <c r="A12" s="608"/>
      <c r="B12" s="608"/>
      <c r="C12" s="608"/>
      <c r="D12" s="608"/>
      <c r="E12" s="98"/>
      <c r="F12" s="608"/>
      <c r="G12" s="608"/>
      <c r="H12" s="98"/>
      <c r="I12" s="98"/>
      <c r="J12" s="98"/>
      <c r="K12" s="98"/>
      <c r="L12" s="97">
        <f t="shared" si="0"/>
        <v>0</v>
      </c>
      <c r="M12" s="603"/>
      <c r="N12" s="603"/>
    </row>
    <row r="13" spans="1:14" s="92" customFormat="1" x14ac:dyDescent="0.2">
      <c r="A13" s="609"/>
      <c r="B13" s="609"/>
      <c r="C13" s="609"/>
      <c r="D13" s="609"/>
      <c r="E13" s="98"/>
      <c r="F13" s="609"/>
      <c r="G13" s="609"/>
      <c r="H13" s="98"/>
      <c r="I13" s="98"/>
      <c r="J13" s="98"/>
      <c r="K13" s="98"/>
      <c r="L13" s="97">
        <f t="shared" si="0"/>
        <v>0</v>
      </c>
      <c r="M13" s="604"/>
      <c r="N13" s="604"/>
    </row>
    <row r="14" spans="1:14" s="92" customFormat="1" x14ac:dyDescent="0.2">
      <c r="A14" s="608"/>
      <c r="B14" s="608"/>
      <c r="C14" s="608"/>
      <c r="D14" s="608"/>
      <c r="E14" s="98"/>
      <c r="F14" s="608"/>
      <c r="G14" s="608"/>
      <c r="H14" s="98"/>
      <c r="I14" s="98"/>
      <c r="J14" s="98"/>
      <c r="K14" s="98"/>
      <c r="L14" s="97">
        <f t="shared" si="0"/>
        <v>0</v>
      </c>
      <c r="M14" s="603"/>
      <c r="N14" s="603"/>
    </row>
    <row r="15" spans="1:14" s="92" customFormat="1" x14ac:dyDescent="0.2">
      <c r="A15" s="609"/>
      <c r="B15" s="609"/>
      <c r="C15" s="609"/>
      <c r="D15" s="609"/>
      <c r="E15" s="98"/>
      <c r="F15" s="609"/>
      <c r="G15" s="609"/>
      <c r="H15" s="98"/>
      <c r="I15" s="98"/>
      <c r="J15" s="98"/>
      <c r="K15" s="98"/>
      <c r="L15" s="97">
        <f t="shared" si="0"/>
        <v>0</v>
      </c>
      <c r="M15" s="604"/>
      <c r="N15" s="604"/>
    </row>
    <row r="16" spans="1:14" s="92" customFormat="1" x14ac:dyDescent="0.2">
      <c r="A16" s="608"/>
      <c r="B16" s="608"/>
      <c r="C16" s="608"/>
      <c r="D16" s="608"/>
      <c r="E16" s="98"/>
      <c r="F16" s="608"/>
      <c r="G16" s="608"/>
      <c r="H16" s="98"/>
      <c r="I16" s="98"/>
      <c r="J16" s="98"/>
      <c r="K16" s="98"/>
      <c r="L16" s="97">
        <f t="shared" si="0"/>
        <v>0</v>
      </c>
      <c r="M16" s="603"/>
      <c r="N16" s="603"/>
    </row>
    <row r="17" spans="1:14" s="92" customFormat="1" ht="12.6" thickBot="1" x14ac:dyDescent="0.25">
      <c r="A17" s="610"/>
      <c r="B17" s="610"/>
      <c r="C17" s="610"/>
      <c r="D17" s="610"/>
      <c r="E17" s="96"/>
      <c r="F17" s="610"/>
      <c r="G17" s="610"/>
      <c r="H17" s="96"/>
      <c r="I17" s="96"/>
      <c r="J17" s="96"/>
      <c r="K17" s="96"/>
      <c r="L17" s="95">
        <f t="shared" si="0"/>
        <v>0</v>
      </c>
      <c r="M17" s="605"/>
      <c r="N17" s="605"/>
    </row>
    <row r="18" spans="1:14" s="92" customFormat="1" ht="12.6" thickTop="1" x14ac:dyDescent="0.2">
      <c r="A18" s="615" t="s">
        <v>127</v>
      </c>
      <c r="B18" s="616"/>
      <c r="C18" s="619">
        <f>COUNTA(C6:C17)</f>
        <v>0</v>
      </c>
      <c r="D18" s="606"/>
      <c r="E18" s="94">
        <f>SUMPRODUCT((MOD(ROW(E6:E17),2)=0)*E6:E17)</f>
        <v>0</v>
      </c>
      <c r="F18" s="606"/>
      <c r="G18" s="606"/>
      <c r="H18" s="94">
        <f>SUMPRODUCT((MOD(ROW(H6:H17),2)=0)*H6:H17)</f>
        <v>0</v>
      </c>
      <c r="I18" s="94">
        <f>SUMPRODUCT((MOD(ROW(I6:I17),2)=0)*I6:I17)</f>
        <v>0</v>
      </c>
      <c r="J18" s="94">
        <f>SUMPRODUCT((MOD(ROW(J6:J17),2)=0)*J6:J17)</f>
        <v>0</v>
      </c>
      <c r="K18" s="94">
        <f>SUMPRODUCT((MOD(ROW(K6:K17),2)=0)*K6:K17)</f>
        <v>0</v>
      </c>
      <c r="L18" s="94">
        <f>SUMPRODUCT((MOD(ROW(L6:L17),2)=0)*L6:L17)</f>
        <v>0</v>
      </c>
      <c r="M18" s="606"/>
      <c r="N18" s="606"/>
    </row>
    <row r="19" spans="1:14" s="92" customFormat="1" x14ac:dyDescent="0.2">
      <c r="A19" s="617"/>
      <c r="B19" s="618"/>
      <c r="C19" s="620"/>
      <c r="D19" s="607"/>
      <c r="E19" s="94">
        <f>SUMPRODUCT((MOD(ROW(E6:E17),2)=1)*E6:E17)</f>
        <v>0</v>
      </c>
      <c r="F19" s="607"/>
      <c r="G19" s="607"/>
      <c r="H19" s="94">
        <f>SUMPRODUCT((MOD(ROW(H6:H17),2)=1)*H6:H17)</f>
        <v>0</v>
      </c>
      <c r="I19" s="94">
        <f>SUMPRODUCT((MOD(ROW(I6:I17),2)=1)*I6:I17)</f>
        <v>0</v>
      </c>
      <c r="J19" s="94">
        <f>SUMPRODUCT((MOD(ROW(J6:J17),2)=1)*J6:J17)</f>
        <v>0</v>
      </c>
      <c r="K19" s="94">
        <f>SUMPRODUCT((MOD(ROW(K6:K17),2)=1)*K6:K17)</f>
        <v>0</v>
      </c>
      <c r="L19" s="94">
        <f>SUMPRODUCT((MOD(ROW(L6:L17),2)=1)*L6:L17)</f>
        <v>0</v>
      </c>
      <c r="M19" s="607"/>
      <c r="N19" s="607"/>
    </row>
    <row r="20" spans="1:14" s="92" customFormat="1" x14ac:dyDescent="0.2">
      <c r="L20" s="93"/>
    </row>
    <row r="21" spans="1:14" s="92" customFormat="1" x14ac:dyDescent="0.2">
      <c r="A21" s="92" t="s">
        <v>126</v>
      </c>
      <c r="L21" s="93"/>
    </row>
    <row r="22" spans="1:14" s="92" customFormat="1" x14ac:dyDescent="0.2">
      <c r="A22" s="92" t="s">
        <v>145</v>
      </c>
      <c r="L22" s="93"/>
    </row>
    <row r="23" spans="1:14" s="92" customFormat="1" x14ac:dyDescent="0.2">
      <c r="A23" s="92" t="s">
        <v>144</v>
      </c>
      <c r="L23" s="93"/>
    </row>
    <row r="24" spans="1:14" s="92" customFormat="1" x14ac:dyDescent="0.2">
      <c r="L24" s="93"/>
    </row>
    <row r="25" spans="1:14" x14ac:dyDescent="0.2">
      <c r="J25" s="90"/>
      <c r="L25" s="91"/>
    </row>
    <row r="26" spans="1:14" s="92" customFormat="1" x14ac:dyDescent="0.2">
      <c r="A26" s="92" t="s">
        <v>143</v>
      </c>
      <c r="L26" s="93"/>
    </row>
    <row r="27" spans="1:14" s="92" customFormat="1" x14ac:dyDescent="0.2">
      <c r="A27" s="92" t="s">
        <v>155</v>
      </c>
      <c r="L27" s="99"/>
      <c r="M27" s="99"/>
      <c r="N27" s="99" t="s">
        <v>142</v>
      </c>
    </row>
    <row r="28" spans="1:14" s="92" customFormat="1" ht="12" customHeight="1" x14ac:dyDescent="0.2">
      <c r="A28" s="612" t="s">
        <v>141</v>
      </c>
      <c r="B28" s="612" t="s">
        <v>140</v>
      </c>
      <c r="C28" s="612" t="s">
        <v>139</v>
      </c>
      <c r="D28" s="611" t="s">
        <v>138</v>
      </c>
      <c r="E28" s="601" t="s">
        <v>137</v>
      </c>
      <c r="F28" s="601" t="s">
        <v>136</v>
      </c>
      <c r="G28" s="601" t="s">
        <v>135</v>
      </c>
      <c r="H28" s="601" t="s">
        <v>134</v>
      </c>
      <c r="I28" s="601" t="s">
        <v>133</v>
      </c>
      <c r="J28" s="601" t="s">
        <v>132</v>
      </c>
      <c r="K28" s="601" t="s">
        <v>131</v>
      </c>
      <c r="L28" s="611" t="s">
        <v>130</v>
      </c>
      <c r="M28" s="601" t="s">
        <v>129</v>
      </c>
      <c r="N28" s="601" t="s">
        <v>128</v>
      </c>
    </row>
    <row r="29" spans="1:14" s="92" customFormat="1" ht="125.25" customHeight="1" x14ac:dyDescent="0.2">
      <c r="A29" s="612"/>
      <c r="B29" s="612"/>
      <c r="C29" s="612"/>
      <c r="D29" s="602"/>
      <c r="E29" s="602"/>
      <c r="F29" s="602"/>
      <c r="G29" s="602"/>
      <c r="H29" s="602"/>
      <c r="I29" s="602"/>
      <c r="J29" s="602"/>
      <c r="K29" s="602"/>
      <c r="L29" s="602"/>
      <c r="M29" s="602"/>
      <c r="N29" s="602"/>
    </row>
    <row r="30" spans="1:14" s="92" customFormat="1" x14ac:dyDescent="0.2">
      <c r="A30" s="608"/>
      <c r="B30" s="608"/>
      <c r="C30" s="608"/>
      <c r="D30" s="608"/>
      <c r="E30" s="98"/>
      <c r="F30" s="608"/>
      <c r="G30" s="608"/>
      <c r="H30" s="98"/>
      <c r="I30" s="98"/>
      <c r="J30" s="98"/>
      <c r="K30" s="98"/>
      <c r="L30" s="97">
        <f t="shared" ref="L30:L41" si="1">E30-SUM(H30:K30)</f>
        <v>0</v>
      </c>
      <c r="M30" s="603"/>
      <c r="N30" s="603"/>
    </row>
    <row r="31" spans="1:14" s="92" customFormat="1" x14ac:dyDescent="0.2">
      <c r="A31" s="609"/>
      <c r="B31" s="609"/>
      <c r="C31" s="609"/>
      <c r="D31" s="609"/>
      <c r="E31" s="98"/>
      <c r="F31" s="609"/>
      <c r="G31" s="609"/>
      <c r="H31" s="98"/>
      <c r="I31" s="98"/>
      <c r="J31" s="98"/>
      <c r="K31" s="98"/>
      <c r="L31" s="97">
        <f t="shared" si="1"/>
        <v>0</v>
      </c>
      <c r="M31" s="604"/>
      <c r="N31" s="604"/>
    </row>
    <row r="32" spans="1:14" s="92" customFormat="1" x14ac:dyDescent="0.2">
      <c r="A32" s="608"/>
      <c r="B32" s="608"/>
      <c r="C32" s="608"/>
      <c r="D32" s="608"/>
      <c r="E32" s="98"/>
      <c r="F32" s="608"/>
      <c r="G32" s="608"/>
      <c r="H32" s="98"/>
      <c r="I32" s="98"/>
      <c r="J32" s="98"/>
      <c r="K32" s="98"/>
      <c r="L32" s="97">
        <f t="shared" si="1"/>
        <v>0</v>
      </c>
      <c r="M32" s="603"/>
      <c r="N32" s="603"/>
    </row>
    <row r="33" spans="1:14" s="92" customFormat="1" x14ac:dyDescent="0.2">
      <c r="A33" s="609"/>
      <c r="B33" s="609"/>
      <c r="C33" s="609"/>
      <c r="D33" s="609"/>
      <c r="E33" s="98"/>
      <c r="F33" s="609"/>
      <c r="G33" s="609"/>
      <c r="H33" s="98"/>
      <c r="I33" s="98"/>
      <c r="J33" s="98"/>
      <c r="K33" s="98"/>
      <c r="L33" s="97">
        <f t="shared" si="1"/>
        <v>0</v>
      </c>
      <c r="M33" s="604"/>
      <c r="N33" s="604"/>
    </row>
    <row r="34" spans="1:14" s="92" customFormat="1" x14ac:dyDescent="0.2">
      <c r="A34" s="608"/>
      <c r="B34" s="608"/>
      <c r="C34" s="608"/>
      <c r="D34" s="608"/>
      <c r="E34" s="98"/>
      <c r="F34" s="608"/>
      <c r="G34" s="608"/>
      <c r="H34" s="98"/>
      <c r="I34" s="98"/>
      <c r="J34" s="98"/>
      <c r="K34" s="98"/>
      <c r="L34" s="97">
        <f t="shared" si="1"/>
        <v>0</v>
      </c>
      <c r="M34" s="603"/>
      <c r="N34" s="603"/>
    </row>
    <row r="35" spans="1:14" s="92" customFormat="1" x14ac:dyDescent="0.2">
      <c r="A35" s="609"/>
      <c r="B35" s="609"/>
      <c r="C35" s="609"/>
      <c r="D35" s="609"/>
      <c r="E35" s="98"/>
      <c r="F35" s="609"/>
      <c r="G35" s="609"/>
      <c r="H35" s="98"/>
      <c r="I35" s="98"/>
      <c r="J35" s="98"/>
      <c r="K35" s="98"/>
      <c r="L35" s="97">
        <f t="shared" si="1"/>
        <v>0</v>
      </c>
      <c r="M35" s="604"/>
      <c r="N35" s="604"/>
    </row>
    <row r="36" spans="1:14" s="92" customFormat="1" x14ac:dyDescent="0.2">
      <c r="A36" s="608"/>
      <c r="B36" s="608"/>
      <c r="C36" s="608"/>
      <c r="D36" s="608"/>
      <c r="E36" s="98"/>
      <c r="F36" s="608"/>
      <c r="G36" s="608"/>
      <c r="H36" s="98"/>
      <c r="I36" s="98"/>
      <c r="J36" s="98"/>
      <c r="K36" s="98"/>
      <c r="L36" s="97">
        <f t="shared" si="1"/>
        <v>0</v>
      </c>
      <c r="M36" s="603"/>
      <c r="N36" s="603"/>
    </row>
    <row r="37" spans="1:14" s="92" customFormat="1" x14ac:dyDescent="0.2">
      <c r="A37" s="609"/>
      <c r="B37" s="609"/>
      <c r="C37" s="609"/>
      <c r="D37" s="609"/>
      <c r="E37" s="98"/>
      <c r="F37" s="609"/>
      <c r="G37" s="609"/>
      <c r="H37" s="98"/>
      <c r="I37" s="98"/>
      <c r="J37" s="98"/>
      <c r="K37" s="98"/>
      <c r="L37" s="97">
        <f t="shared" si="1"/>
        <v>0</v>
      </c>
      <c r="M37" s="604"/>
      <c r="N37" s="604"/>
    </row>
    <row r="38" spans="1:14" s="92" customFormat="1" x14ac:dyDescent="0.2">
      <c r="A38" s="608"/>
      <c r="B38" s="608"/>
      <c r="C38" s="608"/>
      <c r="D38" s="608"/>
      <c r="E38" s="98"/>
      <c r="F38" s="608"/>
      <c r="G38" s="608"/>
      <c r="H38" s="98"/>
      <c r="I38" s="98"/>
      <c r="J38" s="98"/>
      <c r="K38" s="98"/>
      <c r="L38" s="97">
        <f t="shared" si="1"/>
        <v>0</v>
      </c>
      <c r="M38" s="603"/>
      <c r="N38" s="603"/>
    </row>
    <row r="39" spans="1:14" s="92" customFormat="1" x14ac:dyDescent="0.2">
      <c r="A39" s="609"/>
      <c r="B39" s="609"/>
      <c r="C39" s="609"/>
      <c r="D39" s="609"/>
      <c r="E39" s="98"/>
      <c r="F39" s="609"/>
      <c r="G39" s="609"/>
      <c r="H39" s="98"/>
      <c r="I39" s="98"/>
      <c r="J39" s="98"/>
      <c r="K39" s="98"/>
      <c r="L39" s="97">
        <f t="shared" si="1"/>
        <v>0</v>
      </c>
      <c r="M39" s="604"/>
      <c r="N39" s="604"/>
    </row>
    <row r="40" spans="1:14" s="92" customFormat="1" x14ac:dyDescent="0.2">
      <c r="A40" s="608"/>
      <c r="B40" s="608"/>
      <c r="C40" s="608"/>
      <c r="D40" s="608"/>
      <c r="E40" s="98"/>
      <c r="F40" s="608"/>
      <c r="G40" s="608"/>
      <c r="H40" s="98"/>
      <c r="I40" s="98"/>
      <c r="J40" s="98"/>
      <c r="K40" s="98"/>
      <c r="L40" s="97">
        <f t="shared" si="1"/>
        <v>0</v>
      </c>
      <c r="M40" s="603"/>
      <c r="N40" s="603"/>
    </row>
    <row r="41" spans="1:14" s="92" customFormat="1" ht="12.6" thickBot="1" x14ac:dyDescent="0.25">
      <c r="A41" s="610"/>
      <c r="B41" s="610"/>
      <c r="C41" s="610"/>
      <c r="D41" s="610"/>
      <c r="E41" s="96"/>
      <c r="F41" s="610"/>
      <c r="G41" s="610"/>
      <c r="H41" s="96"/>
      <c r="I41" s="96"/>
      <c r="J41" s="96"/>
      <c r="K41" s="96"/>
      <c r="L41" s="95">
        <f t="shared" si="1"/>
        <v>0</v>
      </c>
      <c r="M41" s="605"/>
      <c r="N41" s="605"/>
    </row>
    <row r="42" spans="1:14" s="92" customFormat="1" ht="12.6" thickTop="1" x14ac:dyDescent="0.2">
      <c r="A42" s="615" t="s">
        <v>127</v>
      </c>
      <c r="B42" s="616"/>
      <c r="C42" s="619">
        <f>COUNTA(C30:C41)</f>
        <v>0</v>
      </c>
      <c r="D42" s="606"/>
      <c r="E42" s="94">
        <f>SUMPRODUCT((MOD(ROW(E30:E41),2)=0)*E30:E41)</f>
        <v>0</v>
      </c>
      <c r="F42" s="606"/>
      <c r="G42" s="606"/>
      <c r="H42" s="94">
        <f>SUMPRODUCT((MOD(ROW(H30:H41),2)=0)*H30:H41)</f>
        <v>0</v>
      </c>
      <c r="I42" s="94">
        <f>SUMPRODUCT((MOD(ROW(I30:I41),2)=0)*I30:I41)</f>
        <v>0</v>
      </c>
      <c r="J42" s="94">
        <f>SUMPRODUCT((MOD(ROW(J30:J41),2)=0)*J30:J41)</f>
        <v>0</v>
      </c>
      <c r="K42" s="94">
        <f>SUMPRODUCT((MOD(ROW(K30:K41),2)=0)*K30:K41)</f>
        <v>0</v>
      </c>
      <c r="L42" s="94">
        <f>SUMPRODUCT((MOD(ROW(L30:L41),2)=0)*L30:L41)</f>
        <v>0</v>
      </c>
      <c r="M42" s="606"/>
      <c r="N42" s="606"/>
    </row>
    <row r="43" spans="1:14" s="92" customFormat="1" x14ac:dyDescent="0.2">
      <c r="A43" s="617"/>
      <c r="B43" s="618"/>
      <c r="C43" s="620"/>
      <c r="D43" s="607"/>
      <c r="E43" s="94">
        <f>SUMPRODUCT((MOD(ROW(E30:E41),2)=1)*E30:E41)</f>
        <v>0</v>
      </c>
      <c r="F43" s="607"/>
      <c r="G43" s="607"/>
      <c r="H43" s="94">
        <f>SUMPRODUCT((MOD(ROW(H30:H41),2)=1)*H30:H41)</f>
        <v>0</v>
      </c>
      <c r="I43" s="94">
        <f>SUMPRODUCT((MOD(ROW(I30:I41),2)=1)*I30:I41)</f>
        <v>0</v>
      </c>
      <c r="J43" s="94">
        <f>SUMPRODUCT((MOD(ROW(J30:J41),2)=1)*J30:J41)</f>
        <v>0</v>
      </c>
      <c r="K43" s="94">
        <f>SUMPRODUCT((MOD(ROW(K30:K41),2)=1)*K30:K41)</f>
        <v>0</v>
      </c>
      <c r="L43" s="94">
        <f>SUMPRODUCT((MOD(ROW(L30:L41),2)=1)*L30:L41)</f>
        <v>0</v>
      </c>
      <c r="M43" s="607"/>
      <c r="N43" s="607"/>
    </row>
    <row r="44" spans="1:14" s="92" customFormat="1" x14ac:dyDescent="0.2">
      <c r="L44" s="93"/>
    </row>
    <row r="45" spans="1:14" s="92" customFormat="1" x14ac:dyDescent="0.2">
      <c r="L45" s="93"/>
    </row>
    <row r="46" spans="1:14" s="92" customFormat="1" x14ac:dyDescent="0.2">
      <c r="A46" s="92" t="s">
        <v>126</v>
      </c>
      <c r="L46" s="93"/>
    </row>
    <row r="47" spans="1:14" x14ac:dyDescent="0.2">
      <c r="A47" s="92" t="s">
        <v>125</v>
      </c>
      <c r="J47" s="90"/>
      <c r="L47" s="91"/>
    </row>
    <row r="48" spans="1:14" x14ac:dyDescent="0.2">
      <c r="A48" s="92" t="s">
        <v>124</v>
      </c>
      <c r="J48" s="90"/>
      <c r="L48" s="91"/>
    </row>
    <row r="49" spans="1:1" x14ac:dyDescent="0.2">
      <c r="A49" s="92" t="s">
        <v>123</v>
      </c>
    </row>
  </sheetData>
  <mergeCells count="138">
    <mergeCell ref="A42:B43"/>
    <mergeCell ref="C42:C43"/>
    <mergeCell ref="F42:F43"/>
    <mergeCell ref="G42:G43"/>
    <mergeCell ref="A8:A9"/>
    <mergeCell ref="B8:B9"/>
    <mergeCell ref="C8:C9"/>
    <mergeCell ref="F8:F9"/>
    <mergeCell ref="G8:G9"/>
    <mergeCell ref="A10:A11"/>
    <mergeCell ref="F30:F31"/>
    <mergeCell ref="A28:A29"/>
    <mergeCell ref="B28:B29"/>
    <mergeCell ref="C28:C29"/>
    <mergeCell ref="F28:F29"/>
    <mergeCell ref="D28:D29"/>
    <mergeCell ref="D30:D31"/>
    <mergeCell ref="G14:G15"/>
    <mergeCell ref="A16:A17"/>
    <mergeCell ref="B16:B17"/>
    <mergeCell ref="B10:B11"/>
    <mergeCell ref="C10:C11"/>
    <mergeCell ref="F10:F11"/>
    <mergeCell ref="G10:G11"/>
    <mergeCell ref="G30:G31"/>
    <mergeCell ref="G28:G29"/>
    <mergeCell ref="G16:G17"/>
    <mergeCell ref="G34:G35"/>
    <mergeCell ref="G36:G37"/>
    <mergeCell ref="G40:G41"/>
    <mergeCell ref="G38:G39"/>
    <mergeCell ref="A12:A13"/>
    <mergeCell ref="B12:B13"/>
    <mergeCell ref="C12:C13"/>
    <mergeCell ref="G12:G13"/>
    <mergeCell ref="C16:C17"/>
    <mergeCell ref="F16:F17"/>
    <mergeCell ref="A18:B19"/>
    <mergeCell ref="C18:C19"/>
    <mergeCell ref="F18:F19"/>
    <mergeCell ref="A30:A31"/>
    <mergeCell ref="B30:B31"/>
    <mergeCell ref="F14:F15"/>
    <mergeCell ref="A34:A35"/>
    <mergeCell ref="B34:B35"/>
    <mergeCell ref="C34:C35"/>
    <mergeCell ref="F34:F35"/>
    <mergeCell ref="D32:D33"/>
    <mergeCell ref="M6:M7"/>
    <mergeCell ref="H4:H5"/>
    <mergeCell ref="I4:I5"/>
    <mergeCell ref="J4:J5"/>
    <mergeCell ref="K4:K5"/>
    <mergeCell ref="L4:L5"/>
    <mergeCell ref="M4:M5"/>
    <mergeCell ref="M42:M43"/>
    <mergeCell ref="M16:M17"/>
    <mergeCell ref="M18:M19"/>
    <mergeCell ref="M30:M31"/>
    <mergeCell ref="M32:M33"/>
    <mergeCell ref="M34:M35"/>
    <mergeCell ref="M38:M39"/>
    <mergeCell ref="M40:M41"/>
    <mergeCell ref="M8:M9"/>
    <mergeCell ref="M10:M11"/>
    <mergeCell ref="M12:M13"/>
    <mergeCell ref="M14:M15"/>
    <mergeCell ref="M36:M37"/>
    <mergeCell ref="M28:M29"/>
    <mergeCell ref="A6:A7"/>
    <mergeCell ref="B6:B7"/>
    <mergeCell ref="C6:C7"/>
    <mergeCell ref="F6:F7"/>
    <mergeCell ref="G6:G7"/>
    <mergeCell ref="E4:E5"/>
    <mergeCell ref="A4:A5"/>
    <mergeCell ref="B4:B5"/>
    <mergeCell ref="C4:C5"/>
    <mergeCell ref="D4:D5"/>
    <mergeCell ref="D6:D7"/>
    <mergeCell ref="F4:F5"/>
    <mergeCell ref="G4:G5"/>
    <mergeCell ref="A40:A41"/>
    <mergeCell ref="B40:B41"/>
    <mergeCell ref="C40:C41"/>
    <mergeCell ref="F40:F41"/>
    <mergeCell ref="D36:D37"/>
    <mergeCell ref="D38:D39"/>
    <mergeCell ref="D40:D41"/>
    <mergeCell ref="B14:B15"/>
    <mergeCell ref="C14:C15"/>
    <mergeCell ref="F36:F37"/>
    <mergeCell ref="A38:A39"/>
    <mergeCell ref="B38:B39"/>
    <mergeCell ref="C38:C39"/>
    <mergeCell ref="F38:F39"/>
    <mergeCell ref="A36:A37"/>
    <mergeCell ref="B36:B37"/>
    <mergeCell ref="C36:C37"/>
    <mergeCell ref="A32:A33"/>
    <mergeCell ref="B32:B33"/>
    <mergeCell ref="C32:C33"/>
    <mergeCell ref="C30:C31"/>
    <mergeCell ref="A14:A15"/>
    <mergeCell ref="D34:D35"/>
    <mergeCell ref="N42:N43"/>
    <mergeCell ref="D8:D9"/>
    <mergeCell ref="D10:D11"/>
    <mergeCell ref="D12:D13"/>
    <mergeCell ref="D14:D15"/>
    <mergeCell ref="D16:D17"/>
    <mergeCell ref="D18:D19"/>
    <mergeCell ref="F32:F33"/>
    <mergeCell ref="G32:G33"/>
    <mergeCell ref="F12:F13"/>
    <mergeCell ref="N30:N31"/>
    <mergeCell ref="N32:N33"/>
    <mergeCell ref="N34:N35"/>
    <mergeCell ref="N36:N37"/>
    <mergeCell ref="N38:N39"/>
    <mergeCell ref="N40:N41"/>
    <mergeCell ref="L28:L29"/>
    <mergeCell ref="D42:D43"/>
    <mergeCell ref="E28:E29"/>
    <mergeCell ref="H28:H29"/>
    <mergeCell ref="I28:I29"/>
    <mergeCell ref="J28:J29"/>
    <mergeCell ref="K28:K29"/>
    <mergeCell ref="G18:G19"/>
    <mergeCell ref="N4:N5"/>
    <mergeCell ref="N6:N7"/>
    <mergeCell ref="N8:N9"/>
    <mergeCell ref="N10:N11"/>
    <mergeCell ref="N12:N13"/>
    <mergeCell ref="N14:N15"/>
    <mergeCell ref="N16:N17"/>
    <mergeCell ref="N18:N19"/>
    <mergeCell ref="N28:N29"/>
  </mergeCells>
  <phoneticPr fontId="3"/>
  <dataValidations count="1">
    <dataValidation type="list" allowBlank="1" showInputMessage="1" showErrorMessage="1" sqref="D6:D7 D30:D31" xr:uid="{3844E9BA-1C3B-43AB-B517-316949883790}">
      <formula1>$P$6:$P$8</formula1>
    </dataValidation>
  </dataValidations>
  <pageMargins left="0.7" right="0.7" top="0.75" bottom="0.75" header="0.3" footer="0.3"/>
  <pageSetup paperSize="9" scale="75" fitToHeight="2" orientation="landscape" r:id="rId1"/>
  <rowBreaks count="1" manualBreakCount="1">
    <brk id="24"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BBBD-C62B-4E4C-8421-001B6E43FF41}">
  <sheetPr>
    <tabColor theme="0"/>
  </sheetPr>
  <dimension ref="A1:AR94"/>
  <sheetViews>
    <sheetView showGridLines="0" view="pageBreakPreview" topLeftCell="C1" zoomScale="54" zoomScaleNormal="62" workbookViewId="0">
      <selection activeCell="AJ12" sqref="AJ12:AJ15"/>
    </sheetView>
  </sheetViews>
  <sheetFormatPr defaultColWidth="9" defaultRowHeight="12" x14ac:dyDescent="0.2"/>
  <cols>
    <col min="1" max="1" width="11.77734375" style="116" customWidth="1"/>
    <col min="2" max="2" width="11.21875" style="116" customWidth="1"/>
    <col min="3" max="3" width="20.77734375" style="116" customWidth="1"/>
    <col min="4" max="6" width="12.6640625" style="116" customWidth="1"/>
    <col min="7" max="7" width="8.33203125" style="116" bestFit="1" customWidth="1"/>
    <col min="8" max="38" width="8.6640625" style="116" customWidth="1"/>
    <col min="39" max="39" width="18.6640625" style="116" customWidth="1"/>
    <col min="40" max="43" width="8.6640625" style="116" customWidth="1"/>
    <col min="44" max="44" width="9" style="117"/>
    <col min="45" max="16384" width="9" style="116"/>
  </cols>
  <sheetData>
    <row r="1" spans="1:44" x14ac:dyDescent="0.2">
      <c r="A1" s="90" t="s">
        <v>173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row>
    <row r="2" spans="1:44" s="118" customFormat="1" x14ac:dyDescent="0.2">
      <c r="A2" s="92" t="s">
        <v>221</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146"/>
    </row>
    <row r="3" spans="1:44" s="118" customFormat="1" ht="12" customHeight="1" x14ac:dyDescent="0.2">
      <c r="A3" s="603" t="s">
        <v>141</v>
      </c>
      <c r="B3" s="603" t="s">
        <v>140</v>
      </c>
      <c r="C3" s="603" t="s">
        <v>139</v>
      </c>
      <c r="D3" s="622" t="s">
        <v>190</v>
      </c>
      <c r="E3" s="622" t="s">
        <v>191</v>
      </c>
      <c r="F3" s="622" t="s">
        <v>192</v>
      </c>
      <c r="G3" s="147" t="s">
        <v>193</v>
      </c>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9"/>
      <c r="AM3" s="622" t="s">
        <v>224</v>
      </c>
    </row>
    <row r="4" spans="1:44" s="118" customFormat="1" ht="12" customHeight="1" x14ac:dyDescent="0.2">
      <c r="A4" s="629"/>
      <c r="B4" s="629"/>
      <c r="C4" s="629"/>
      <c r="D4" s="623"/>
      <c r="E4" s="623"/>
      <c r="F4" s="623"/>
      <c r="G4" s="150"/>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151"/>
      <c r="AM4" s="623"/>
    </row>
    <row r="5" spans="1:44" s="118" customFormat="1" ht="12" customHeight="1" x14ac:dyDescent="0.2">
      <c r="A5" s="629"/>
      <c r="B5" s="629"/>
      <c r="C5" s="629"/>
      <c r="D5" s="623"/>
      <c r="E5" s="623"/>
      <c r="F5" s="623"/>
      <c r="G5" s="127"/>
      <c r="H5" s="128"/>
      <c r="I5" s="603" t="s">
        <v>194</v>
      </c>
      <c r="J5" s="621" t="s">
        <v>195</v>
      </c>
      <c r="K5" s="621"/>
      <c r="L5" s="621"/>
      <c r="M5" s="621"/>
      <c r="N5" s="621"/>
      <c r="O5" s="621" t="s">
        <v>196</v>
      </c>
      <c r="P5" s="621"/>
      <c r="Q5" s="621"/>
      <c r="R5" s="621"/>
      <c r="S5" s="621"/>
      <c r="T5" s="621" t="s">
        <v>197</v>
      </c>
      <c r="U5" s="621"/>
      <c r="V5" s="621"/>
      <c r="W5" s="621"/>
      <c r="X5" s="621"/>
      <c r="Y5" s="621" t="s">
        <v>198</v>
      </c>
      <c r="Z5" s="621"/>
      <c r="AA5" s="621"/>
      <c r="AB5" s="621"/>
      <c r="AC5" s="621"/>
      <c r="AD5" s="621" t="s">
        <v>198</v>
      </c>
      <c r="AE5" s="621"/>
      <c r="AF5" s="621"/>
      <c r="AG5" s="621"/>
      <c r="AH5" s="621"/>
      <c r="AI5" s="622" t="s">
        <v>223</v>
      </c>
      <c r="AJ5" s="664" t="s">
        <v>199</v>
      </c>
      <c r="AK5" s="665"/>
      <c r="AL5" s="666"/>
      <c r="AM5" s="623"/>
    </row>
    <row r="6" spans="1:44" s="118" customFormat="1" ht="12" customHeight="1" x14ac:dyDescent="0.2">
      <c r="A6" s="629"/>
      <c r="B6" s="629"/>
      <c r="C6" s="629"/>
      <c r="D6" s="623"/>
      <c r="E6" s="623"/>
      <c r="F6" s="623"/>
      <c r="G6" s="127"/>
      <c r="H6" s="128"/>
      <c r="I6" s="629"/>
      <c r="J6" s="627" t="s">
        <v>200</v>
      </c>
      <c r="K6" s="628"/>
      <c r="L6" s="628"/>
      <c r="M6" s="622" t="s">
        <v>201</v>
      </c>
      <c r="N6" s="622" t="s">
        <v>202</v>
      </c>
      <c r="O6" s="627" t="s">
        <v>200</v>
      </c>
      <c r="P6" s="628"/>
      <c r="Q6" s="628"/>
      <c r="R6" s="622" t="s">
        <v>201</v>
      </c>
      <c r="S6" s="622" t="s">
        <v>202</v>
      </c>
      <c r="T6" s="627" t="s">
        <v>200</v>
      </c>
      <c r="U6" s="628"/>
      <c r="V6" s="628"/>
      <c r="W6" s="622" t="s">
        <v>201</v>
      </c>
      <c r="X6" s="622" t="s">
        <v>202</v>
      </c>
      <c r="Y6" s="627" t="s">
        <v>200</v>
      </c>
      <c r="Z6" s="628"/>
      <c r="AA6" s="628"/>
      <c r="AB6" s="622" t="s">
        <v>201</v>
      </c>
      <c r="AC6" s="622" t="s">
        <v>202</v>
      </c>
      <c r="AD6" s="627" t="s">
        <v>200</v>
      </c>
      <c r="AE6" s="628"/>
      <c r="AF6" s="628"/>
      <c r="AG6" s="622" t="s">
        <v>201</v>
      </c>
      <c r="AH6" s="622" t="s">
        <v>202</v>
      </c>
      <c r="AI6" s="623"/>
      <c r="AJ6" s="625" t="s">
        <v>203</v>
      </c>
      <c r="AK6" s="625" t="s">
        <v>204</v>
      </c>
      <c r="AL6" s="625" t="s">
        <v>205</v>
      </c>
      <c r="AM6" s="623"/>
    </row>
    <row r="7" spans="1:44" s="118" customFormat="1" ht="45.75" customHeight="1" x14ac:dyDescent="0.2">
      <c r="A7" s="604"/>
      <c r="B7" s="604"/>
      <c r="C7" s="604"/>
      <c r="D7" s="624"/>
      <c r="E7" s="624"/>
      <c r="F7" s="624"/>
      <c r="G7" s="129"/>
      <c r="H7" s="130"/>
      <c r="I7" s="604"/>
      <c r="J7" s="152" t="s">
        <v>206</v>
      </c>
      <c r="K7" s="153" t="s">
        <v>207</v>
      </c>
      <c r="L7" s="154" t="s">
        <v>208</v>
      </c>
      <c r="M7" s="604"/>
      <c r="N7" s="604"/>
      <c r="O7" s="152" t="s">
        <v>206</v>
      </c>
      <c r="P7" s="153" t="s">
        <v>207</v>
      </c>
      <c r="Q7" s="154" t="s">
        <v>208</v>
      </c>
      <c r="R7" s="604"/>
      <c r="S7" s="604"/>
      <c r="T7" s="152" t="s">
        <v>206</v>
      </c>
      <c r="U7" s="153" t="s">
        <v>207</v>
      </c>
      <c r="V7" s="154" t="s">
        <v>208</v>
      </c>
      <c r="W7" s="604"/>
      <c r="X7" s="604"/>
      <c r="Y7" s="152" t="s">
        <v>206</v>
      </c>
      <c r="Z7" s="153" t="s">
        <v>207</v>
      </c>
      <c r="AA7" s="154" t="s">
        <v>208</v>
      </c>
      <c r="AB7" s="604"/>
      <c r="AC7" s="604"/>
      <c r="AD7" s="152" t="s">
        <v>206</v>
      </c>
      <c r="AE7" s="153" t="s">
        <v>207</v>
      </c>
      <c r="AF7" s="154" t="s">
        <v>208</v>
      </c>
      <c r="AG7" s="604"/>
      <c r="AH7" s="604"/>
      <c r="AI7" s="624"/>
      <c r="AJ7" s="626"/>
      <c r="AK7" s="626"/>
      <c r="AL7" s="626"/>
      <c r="AM7" s="624"/>
      <c r="AN7" s="92"/>
      <c r="AO7" s="187"/>
      <c r="AP7" s="92"/>
      <c r="AQ7" s="187"/>
      <c r="AR7" s="92"/>
    </row>
    <row r="8" spans="1:44" s="118" customFormat="1" ht="12" customHeight="1" x14ac:dyDescent="0.2">
      <c r="A8" s="630"/>
      <c r="B8" s="630"/>
      <c r="C8" s="630"/>
      <c r="D8" s="603"/>
      <c r="E8" s="603"/>
      <c r="F8" s="603"/>
      <c r="G8" s="645" t="s">
        <v>217</v>
      </c>
      <c r="H8" s="642"/>
      <c r="I8" s="155" t="s">
        <v>210</v>
      </c>
      <c r="J8" s="156"/>
      <c r="K8" s="157"/>
      <c r="L8" s="158"/>
      <c r="M8" s="636"/>
      <c r="N8" s="636"/>
      <c r="O8" s="156"/>
      <c r="P8" s="157"/>
      <c r="Q8" s="158"/>
      <c r="R8" s="636"/>
      <c r="S8" s="636"/>
      <c r="T8" s="156"/>
      <c r="U8" s="157"/>
      <c r="V8" s="158"/>
      <c r="W8" s="636"/>
      <c r="X8" s="636"/>
      <c r="Y8" s="156"/>
      <c r="Z8" s="157"/>
      <c r="AA8" s="158"/>
      <c r="AB8" s="636"/>
      <c r="AC8" s="636"/>
      <c r="AD8" s="156"/>
      <c r="AE8" s="157"/>
      <c r="AF8" s="158"/>
      <c r="AG8" s="636"/>
      <c r="AH8" s="636"/>
      <c r="AI8" s="633"/>
      <c r="AJ8" s="636"/>
      <c r="AK8" s="636"/>
      <c r="AL8" s="636"/>
      <c r="AM8" s="639"/>
      <c r="AN8" s="92"/>
      <c r="AO8" s="187" t="s">
        <v>209</v>
      </c>
      <c r="AP8" s="92"/>
      <c r="AQ8" s="187" t="s">
        <v>212</v>
      </c>
      <c r="AR8" s="92"/>
    </row>
    <row r="9" spans="1:44" s="118" customFormat="1" ht="12" customHeight="1" x14ac:dyDescent="0.2">
      <c r="A9" s="631"/>
      <c r="B9" s="631"/>
      <c r="C9" s="631"/>
      <c r="D9" s="629"/>
      <c r="E9" s="629"/>
      <c r="F9" s="629"/>
      <c r="G9" s="646"/>
      <c r="H9" s="643"/>
      <c r="I9" s="159" t="s">
        <v>213</v>
      </c>
      <c r="J9" s="160"/>
      <c r="K9" s="161"/>
      <c r="L9" s="158"/>
      <c r="M9" s="637"/>
      <c r="N9" s="637"/>
      <c r="O9" s="160"/>
      <c r="P9" s="161"/>
      <c r="Q9" s="158"/>
      <c r="R9" s="637"/>
      <c r="S9" s="637"/>
      <c r="T9" s="160"/>
      <c r="U9" s="161"/>
      <c r="V9" s="158"/>
      <c r="W9" s="637"/>
      <c r="X9" s="637"/>
      <c r="Y9" s="160"/>
      <c r="Z9" s="161"/>
      <c r="AA9" s="158"/>
      <c r="AB9" s="637"/>
      <c r="AC9" s="637"/>
      <c r="AD9" s="160"/>
      <c r="AE9" s="161"/>
      <c r="AF9" s="158"/>
      <c r="AG9" s="637"/>
      <c r="AH9" s="637"/>
      <c r="AI9" s="634"/>
      <c r="AJ9" s="637"/>
      <c r="AK9" s="637"/>
      <c r="AL9" s="637"/>
      <c r="AM9" s="640"/>
      <c r="AN9" s="92"/>
      <c r="AO9" s="187" t="s">
        <v>214</v>
      </c>
      <c r="AP9" s="92"/>
      <c r="AQ9" s="187" t="s">
        <v>215</v>
      </c>
      <c r="AR9" s="92"/>
    </row>
    <row r="10" spans="1:44" s="118" customFormat="1" ht="12" customHeight="1" x14ac:dyDescent="0.2">
      <c r="A10" s="631"/>
      <c r="B10" s="631"/>
      <c r="C10" s="631"/>
      <c r="D10" s="629"/>
      <c r="E10" s="629"/>
      <c r="F10" s="629"/>
      <c r="G10" s="646"/>
      <c r="H10" s="643"/>
      <c r="I10" s="159" t="s">
        <v>216</v>
      </c>
      <c r="J10" s="160"/>
      <c r="K10" s="161"/>
      <c r="L10" s="158"/>
      <c r="M10" s="637"/>
      <c r="N10" s="637"/>
      <c r="O10" s="160"/>
      <c r="P10" s="161"/>
      <c r="Q10" s="158"/>
      <c r="R10" s="637"/>
      <c r="S10" s="637"/>
      <c r="T10" s="160"/>
      <c r="U10" s="161"/>
      <c r="V10" s="158"/>
      <c r="W10" s="637"/>
      <c r="X10" s="637"/>
      <c r="Y10" s="160"/>
      <c r="Z10" s="161"/>
      <c r="AA10" s="158"/>
      <c r="AB10" s="637"/>
      <c r="AC10" s="637"/>
      <c r="AD10" s="160"/>
      <c r="AE10" s="161"/>
      <c r="AF10" s="158"/>
      <c r="AG10" s="637"/>
      <c r="AH10" s="637"/>
      <c r="AI10" s="634"/>
      <c r="AJ10" s="637"/>
      <c r="AK10" s="637"/>
      <c r="AL10" s="637"/>
      <c r="AM10" s="640"/>
      <c r="AN10" s="92"/>
      <c r="AO10" s="92"/>
      <c r="AP10" s="92"/>
      <c r="AQ10" s="187" t="s">
        <v>211</v>
      </c>
      <c r="AR10" s="92"/>
    </row>
    <row r="11" spans="1:44" s="118" customFormat="1" ht="12" customHeight="1" x14ac:dyDescent="0.2">
      <c r="A11" s="631"/>
      <c r="B11" s="631"/>
      <c r="C11" s="631"/>
      <c r="D11" s="629"/>
      <c r="E11" s="629"/>
      <c r="F11" s="629"/>
      <c r="G11" s="647"/>
      <c r="H11" s="644"/>
      <c r="I11" s="159" t="s">
        <v>185</v>
      </c>
      <c r="J11" s="162"/>
      <c r="K11" s="163"/>
      <c r="L11" s="158"/>
      <c r="M11" s="638"/>
      <c r="N11" s="638"/>
      <c r="O11" s="162"/>
      <c r="P11" s="163"/>
      <c r="Q11" s="158"/>
      <c r="R11" s="638"/>
      <c r="S11" s="638"/>
      <c r="T11" s="162"/>
      <c r="U11" s="163"/>
      <c r="V11" s="158"/>
      <c r="W11" s="638"/>
      <c r="X11" s="638"/>
      <c r="Y11" s="162"/>
      <c r="Z11" s="163"/>
      <c r="AA11" s="158"/>
      <c r="AB11" s="638"/>
      <c r="AC11" s="638"/>
      <c r="AD11" s="162"/>
      <c r="AE11" s="163"/>
      <c r="AF11" s="158"/>
      <c r="AG11" s="638"/>
      <c r="AH11" s="638"/>
      <c r="AI11" s="634"/>
      <c r="AJ11" s="638"/>
      <c r="AK11" s="638"/>
      <c r="AL11" s="638"/>
      <c r="AM11" s="640"/>
      <c r="AN11" s="92"/>
      <c r="AO11" s="92"/>
      <c r="AP11" s="92"/>
      <c r="AQ11" s="92"/>
      <c r="AR11" s="92"/>
    </row>
    <row r="12" spans="1:44" s="118" customFormat="1" ht="13.5" customHeight="1" x14ac:dyDescent="0.2">
      <c r="A12" s="631"/>
      <c r="B12" s="631"/>
      <c r="C12" s="631"/>
      <c r="D12" s="629"/>
      <c r="E12" s="629"/>
      <c r="F12" s="629"/>
      <c r="G12" s="645" t="s">
        <v>218</v>
      </c>
      <c r="H12" s="648"/>
      <c r="I12" s="155" t="s">
        <v>210</v>
      </c>
      <c r="J12" s="156"/>
      <c r="K12" s="157"/>
      <c r="L12" s="158"/>
      <c r="M12" s="636"/>
      <c r="N12" s="636"/>
      <c r="O12" s="156"/>
      <c r="P12" s="157"/>
      <c r="Q12" s="158"/>
      <c r="R12" s="636"/>
      <c r="S12" s="636"/>
      <c r="T12" s="156"/>
      <c r="U12" s="157"/>
      <c r="V12" s="158"/>
      <c r="W12" s="636"/>
      <c r="X12" s="636"/>
      <c r="Y12" s="156"/>
      <c r="Z12" s="157"/>
      <c r="AA12" s="158"/>
      <c r="AB12" s="636"/>
      <c r="AC12" s="636"/>
      <c r="AD12" s="156"/>
      <c r="AE12" s="157"/>
      <c r="AF12" s="158"/>
      <c r="AG12" s="636"/>
      <c r="AH12" s="636"/>
      <c r="AI12" s="634"/>
      <c r="AJ12" s="636"/>
      <c r="AK12" s="636"/>
      <c r="AL12" s="636"/>
      <c r="AM12" s="640"/>
      <c r="AN12" s="92"/>
      <c r="AO12" s="92"/>
      <c r="AP12" s="92"/>
      <c r="AQ12" s="92"/>
      <c r="AR12" s="92"/>
    </row>
    <row r="13" spans="1:44" s="118" customFormat="1" x14ac:dyDescent="0.2">
      <c r="A13" s="631"/>
      <c r="B13" s="631"/>
      <c r="C13" s="631"/>
      <c r="D13" s="629"/>
      <c r="E13" s="629"/>
      <c r="F13" s="629"/>
      <c r="G13" s="646"/>
      <c r="H13" s="649"/>
      <c r="I13" s="159" t="s">
        <v>213</v>
      </c>
      <c r="J13" s="160"/>
      <c r="K13" s="161"/>
      <c r="L13" s="158"/>
      <c r="M13" s="637"/>
      <c r="N13" s="637"/>
      <c r="O13" s="160"/>
      <c r="P13" s="161"/>
      <c r="Q13" s="158"/>
      <c r="R13" s="637"/>
      <c r="S13" s="637"/>
      <c r="T13" s="160"/>
      <c r="U13" s="161"/>
      <c r="V13" s="158"/>
      <c r="W13" s="637"/>
      <c r="X13" s="637"/>
      <c r="Y13" s="160"/>
      <c r="Z13" s="161"/>
      <c r="AA13" s="158"/>
      <c r="AB13" s="637"/>
      <c r="AC13" s="637"/>
      <c r="AD13" s="160"/>
      <c r="AE13" s="161"/>
      <c r="AF13" s="158"/>
      <c r="AG13" s="637"/>
      <c r="AH13" s="637"/>
      <c r="AI13" s="634"/>
      <c r="AJ13" s="637"/>
      <c r="AK13" s="637"/>
      <c r="AL13" s="637"/>
      <c r="AM13" s="640"/>
      <c r="AN13" s="92"/>
      <c r="AO13" s="92"/>
      <c r="AP13" s="92"/>
      <c r="AQ13" s="92"/>
      <c r="AR13" s="92"/>
    </row>
    <row r="14" spans="1:44" s="118" customFormat="1" x14ac:dyDescent="0.2">
      <c r="A14" s="631"/>
      <c r="B14" s="631"/>
      <c r="C14" s="631"/>
      <c r="D14" s="629"/>
      <c r="E14" s="629"/>
      <c r="F14" s="629"/>
      <c r="G14" s="646"/>
      <c r="H14" s="649"/>
      <c r="I14" s="159" t="s">
        <v>216</v>
      </c>
      <c r="J14" s="160"/>
      <c r="K14" s="161"/>
      <c r="L14" s="158"/>
      <c r="M14" s="637"/>
      <c r="N14" s="637"/>
      <c r="O14" s="160"/>
      <c r="P14" s="161"/>
      <c r="Q14" s="158"/>
      <c r="R14" s="637"/>
      <c r="S14" s="637"/>
      <c r="T14" s="160"/>
      <c r="U14" s="161"/>
      <c r="V14" s="158"/>
      <c r="W14" s="637"/>
      <c r="X14" s="637"/>
      <c r="Y14" s="160"/>
      <c r="Z14" s="161"/>
      <c r="AA14" s="158"/>
      <c r="AB14" s="637"/>
      <c r="AC14" s="637"/>
      <c r="AD14" s="160"/>
      <c r="AE14" s="161"/>
      <c r="AF14" s="158"/>
      <c r="AG14" s="637"/>
      <c r="AH14" s="637"/>
      <c r="AI14" s="634"/>
      <c r="AJ14" s="637"/>
      <c r="AK14" s="637"/>
      <c r="AL14" s="637"/>
      <c r="AM14" s="640"/>
      <c r="AN14" s="92"/>
      <c r="AO14" s="92"/>
      <c r="AP14" s="92"/>
      <c r="AQ14" s="92"/>
      <c r="AR14" s="92"/>
    </row>
    <row r="15" spans="1:44" s="118" customFormat="1" x14ac:dyDescent="0.2">
      <c r="A15" s="632"/>
      <c r="B15" s="632"/>
      <c r="C15" s="632"/>
      <c r="D15" s="604"/>
      <c r="E15" s="604"/>
      <c r="F15" s="604"/>
      <c r="G15" s="647"/>
      <c r="H15" s="650"/>
      <c r="I15" s="159" t="s">
        <v>185</v>
      </c>
      <c r="J15" s="162"/>
      <c r="K15" s="163"/>
      <c r="L15" s="158"/>
      <c r="M15" s="638"/>
      <c r="N15" s="638"/>
      <c r="O15" s="162"/>
      <c r="P15" s="163"/>
      <c r="Q15" s="158"/>
      <c r="R15" s="638"/>
      <c r="S15" s="638"/>
      <c r="T15" s="162"/>
      <c r="U15" s="163"/>
      <c r="V15" s="158"/>
      <c r="W15" s="638"/>
      <c r="X15" s="638"/>
      <c r="Y15" s="162"/>
      <c r="Z15" s="163"/>
      <c r="AA15" s="158"/>
      <c r="AB15" s="638"/>
      <c r="AC15" s="638"/>
      <c r="AD15" s="162"/>
      <c r="AE15" s="163"/>
      <c r="AF15" s="158"/>
      <c r="AG15" s="638"/>
      <c r="AH15" s="638"/>
      <c r="AI15" s="635"/>
      <c r="AJ15" s="638"/>
      <c r="AK15" s="638"/>
      <c r="AL15" s="638"/>
      <c r="AM15" s="641"/>
      <c r="AN15" s="92"/>
      <c r="AO15" s="92"/>
      <c r="AP15" s="92"/>
      <c r="AQ15" s="92"/>
      <c r="AR15" s="92"/>
    </row>
    <row r="16" spans="1:44" s="118" customFormat="1" ht="12" customHeight="1" x14ac:dyDescent="0.2">
      <c r="A16" s="630"/>
      <c r="B16" s="630"/>
      <c r="C16" s="630"/>
      <c r="D16" s="603"/>
      <c r="E16" s="603"/>
      <c r="F16" s="603"/>
      <c r="G16" s="645" t="s">
        <v>217</v>
      </c>
      <c r="H16" s="642"/>
      <c r="I16" s="155" t="s">
        <v>210</v>
      </c>
      <c r="J16" s="156"/>
      <c r="K16" s="157"/>
      <c r="L16" s="158"/>
      <c r="M16" s="636"/>
      <c r="N16" s="636"/>
      <c r="O16" s="156"/>
      <c r="P16" s="157"/>
      <c r="Q16" s="158"/>
      <c r="R16" s="636"/>
      <c r="S16" s="636"/>
      <c r="T16" s="156"/>
      <c r="U16" s="157"/>
      <c r="V16" s="158"/>
      <c r="W16" s="636"/>
      <c r="X16" s="636"/>
      <c r="Y16" s="156"/>
      <c r="Z16" s="157"/>
      <c r="AA16" s="158"/>
      <c r="AB16" s="636"/>
      <c r="AC16" s="636"/>
      <c r="AD16" s="156"/>
      <c r="AE16" s="157"/>
      <c r="AF16" s="158"/>
      <c r="AG16" s="636"/>
      <c r="AH16" s="636"/>
      <c r="AI16" s="633"/>
      <c r="AJ16" s="636"/>
      <c r="AK16" s="636"/>
      <c r="AL16" s="636"/>
      <c r="AM16" s="639"/>
      <c r="AN16" s="92"/>
      <c r="AO16" s="92"/>
      <c r="AP16" s="92"/>
      <c r="AQ16" s="92"/>
      <c r="AR16" s="92"/>
    </row>
    <row r="17" spans="1:44" s="118" customFormat="1" ht="12" customHeight="1" x14ac:dyDescent="0.2">
      <c r="A17" s="631"/>
      <c r="B17" s="631"/>
      <c r="C17" s="631"/>
      <c r="D17" s="629"/>
      <c r="E17" s="629"/>
      <c r="F17" s="629"/>
      <c r="G17" s="646"/>
      <c r="H17" s="643"/>
      <c r="I17" s="159" t="s">
        <v>213</v>
      </c>
      <c r="J17" s="160"/>
      <c r="K17" s="161"/>
      <c r="L17" s="158"/>
      <c r="M17" s="637"/>
      <c r="N17" s="637"/>
      <c r="O17" s="160"/>
      <c r="P17" s="161"/>
      <c r="Q17" s="158"/>
      <c r="R17" s="637"/>
      <c r="S17" s="637"/>
      <c r="T17" s="160"/>
      <c r="U17" s="161"/>
      <c r="V17" s="158"/>
      <c r="W17" s="637"/>
      <c r="X17" s="637"/>
      <c r="Y17" s="160"/>
      <c r="Z17" s="161"/>
      <c r="AA17" s="158"/>
      <c r="AB17" s="637"/>
      <c r="AC17" s="637"/>
      <c r="AD17" s="160"/>
      <c r="AE17" s="161"/>
      <c r="AF17" s="158"/>
      <c r="AG17" s="637"/>
      <c r="AH17" s="637"/>
      <c r="AI17" s="634"/>
      <c r="AJ17" s="637"/>
      <c r="AK17" s="637"/>
      <c r="AL17" s="637"/>
      <c r="AM17" s="640"/>
      <c r="AN17" s="92"/>
      <c r="AO17" s="92"/>
      <c r="AP17" s="92"/>
      <c r="AQ17" s="92"/>
      <c r="AR17" s="92"/>
    </row>
    <row r="18" spans="1:44" s="118" customFormat="1" ht="12" customHeight="1" x14ac:dyDescent="0.2">
      <c r="A18" s="631"/>
      <c r="B18" s="631"/>
      <c r="C18" s="631"/>
      <c r="D18" s="629"/>
      <c r="E18" s="629"/>
      <c r="F18" s="629"/>
      <c r="G18" s="646"/>
      <c r="H18" s="643"/>
      <c r="I18" s="159" t="s">
        <v>216</v>
      </c>
      <c r="J18" s="160"/>
      <c r="K18" s="161"/>
      <c r="L18" s="158"/>
      <c r="M18" s="637"/>
      <c r="N18" s="637"/>
      <c r="O18" s="160"/>
      <c r="P18" s="161"/>
      <c r="Q18" s="158"/>
      <c r="R18" s="637"/>
      <c r="S18" s="637"/>
      <c r="T18" s="160"/>
      <c r="U18" s="161"/>
      <c r="V18" s="158"/>
      <c r="W18" s="637"/>
      <c r="X18" s="637"/>
      <c r="Y18" s="160"/>
      <c r="Z18" s="161"/>
      <c r="AA18" s="158"/>
      <c r="AB18" s="637"/>
      <c r="AC18" s="637"/>
      <c r="AD18" s="160"/>
      <c r="AE18" s="161"/>
      <c r="AF18" s="158"/>
      <c r="AG18" s="637"/>
      <c r="AH18" s="637"/>
      <c r="AI18" s="634"/>
      <c r="AJ18" s="637"/>
      <c r="AK18" s="637"/>
      <c r="AL18" s="637"/>
      <c r="AM18" s="640"/>
      <c r="AN18" s="92"/>
      <c r="AO18" s="92"/>
      <c r="AP18" s="92"/>
      <c r="AQ18" s="92"/>
      <c r="AR18" s="92"/>
    </row>
    <row r="19" spans="1:44" s="118" customFormat="1" ht="12" customHeight="1" x14ac:dyDescent="0.2">
      <c r="A19" s="631"/>
      <c r="B19" s="631"/>
      <c r="C19" s="631"/>
      <c r="D19" s="629"/>
      <c r="E19" s="629"/>
      <c r="F19" s="629"/>
      <c r="G19" s="647"/>
      <c r="H19" s="644"/>
      <c r="I19" s="159" t="s">
        <v>185</v>
      </c>
      <c r="J19" s="162"/>
      <c r="K19" s="163"/>
      <c r="L19" s="158"/>
      <c r="M19" s="638"/>
      <c r="N19" s="638"/>
      <c r="O19" s="162"/>
      <c r="P19" s="163"/>
      <c r="Q19" s="158"/>
      <c r="R19" s="638"/>
      <c r="S19" s="638"/>
      <c r="T19" s="162"/>
      <c r="U19" s="163"/>
      <c r="V19" s="158"/>
      <c r="W19" s="638"/>
      <c r="X19" s="638"/>
      <c r="Y19" s="162"/>
      <c r="Z19" s="163"/>
      <c r="AA19" s="158"/>
      <c r="AB19" s="638"/>
      <c r="AC19" s="638"/>
      <c r="AD19" s="162"/>
      <c r="AE19" s="163"/>
      <c r="AF19" s="158"/>
      <c r="AG19" s="638"/>
      <c r="AH19" s="638"/>
      <c r="AI19" s="634"/>
      <c r="AJ19" s="638"/>
      <c r="AK19" s="638"/>
      <c r="AL19" s="638"/>
      <c r="AM19" s="640"/>
      <c r="AN19" s="92"/>
      <c r="AO19" s="92"/>
      <c r="AP19" s="92"/>
      <c r="AQ19" s="92"/>
      <c r="AR19" s="92"/>
    </row>
    <row r="20" spans="1:44" s="118" customFormat="1" x14ac:dyDescent="0.2">
      <c r="A20" s="631"/>
      <c r="B20" s="631"/>
      <c r="C20" s="631"/>
      <c r="D20" s="629"/>
      <c r="E20" s="629"/>
      <c r="F20" s="629"/>
      <c r="G20" s="645" t="s">
        <v>218</v>
      </c>
      <c r="H20" s="648"/>
      <c r="I20" s="155" t="s">
        <v>210</v>
      </c>
      <c r="J20" s="156"/>
      <c r="K20" s="157"/>
      <c r="L20" s="158"/>
      <c r="M20" s="636"/>
      <c r="N20" s="636"/>
      <c r="O20" s="156"/>
      <c r="P20" s="157"/>
      <c r="Q20" s="158"/>
      <c r="R20" s="636"/>
      <c r="S20" s="636"/>
      <c r="T20" s="156"/>
      <c r="U20" s="157"/>
      <c r="V20" s="158"/>
      <c r="W20" s="636"/>
      <c r="X20" s="636"/>
      <c r="Y20" s="156"/>
      <c r="Z20" s="157"/>
      <c r="AA20" s="158"/>
      <c r="AB20" s="636"/>
      <c r="AC20" s="636"/>
      <c r="AD20" s="156"/>
      <c r="AE20" s="157"/>
      <c r="AF20" s="158"/>
      <c r="AG20" s="636"/>
      <c r="AH20" s="636"/>
      <c r="AI20" s="634"/>
      <c r="AJ20" s="636"/>
      <c r="AK20" s="636"/>
      <c r="AL20" s="636"/>
      <c r="AM20" s="640"/>
      <c r="AN20" s="92"/>
      <c r="AO20" s="92"/>
      <c r="AP20" s="92"/>
      <c r="AQ20" s="92"/>
      <c r="AR20" s="92"/>
    </row>
    <row r="21" spans="1:44" s="118" customFormat="1" x14ac:dyDescent="0.2">
      <c r="A21" s="631"/>
      <c r="B21" s="631"/>
      <c r="C21" s="631"/>
      <c r="D21" s="629"/>
      <c r="E21" s="629"/>
      <c r="F21" s="629"/>
      <c r="G21" s="646"/>
      <c r="H21" s="649"/>
      <c r="I21" s="159" t="s">
        <v>213</v>
      </c>
      <c r="J21" s="160"/>
      <c r="K21" s="161"/>
      <c r="L21" s="158"/>
      <c r="M21" s="637"/>
      <c r="N21" s="637"/>
      <c r="O21" s="160"/>
      <c r="P21" s="161"/>
      <c r="Q21" s="158"/>
      <c r="R21" s="637"/>
      <c r="S21" s="637"/>
      <c r="T21" s="160"/>
      <c r="U21" s="161"/>
      <c r="V21" s="158"/>
      <c r="W21" s="637"/>
      <c r="X21" s="637"/>
      <c r="Y21" s="160"/>
      <c r="Z21" s="161"/>
      <c r="AA21" s="158"/>
      <c r="AB21" s="637"/>
      <c r="AC21" s="637"/>
      <c r="AD21" s="160"/>
      <c r="AE21" s="161"/>
      <c r="AF21" s="158"/>
      <c r="AG21" s="637"/>
      <c r="AH21" s="637"/>
      <c r="AI21" s="634"/>
      <c r="AJ21" s="637"/>
      <c r="AK21" s="637"/>
      <c r="AL21" s="637"/>
      <c r="AM21" s="640"/>
      <c r="AN21" s="92"/>
      <c r="AO21" s="92"/>
      <c r="AP21" s="92"/>
      <c r="AQ21" s="92"/>
      <c r="AR21" s="92"/>
    </row>
    <row r="22" spans="1:44" s="118" customFormat="1" x14ac:dyDescent="0.2">
      <c r="A22" s="631"/>
      <c r="B22" s="631"/>
      <c r="C22" s="631"/>
      <c r="D22" s="629"/>
      <c r="E22" s="629"/>
      <c r="F22" s="629"/>
      <c r="G22" s="646"/>
      <c r="H22" s="649"/>
      <c r="I22" s="159" t="s">
        <v>216</v>
      </c>
      <c r="J22" s="160"/>
      <c r="K22" s="161"/>
      <c r="L22" s="158"/>
      <c r="M22" s="637"/>
      <c r="N22" s="637"/>
      <c r="O22" s="160"/>
      <c r="P22" s="161"/>
      <c r="Q22" s="158"/>
      <c r="R22" s="637"/>
      <c r="S22" s="637"/>
      <c r="T22" s="160"/>
      <c r="U22" s="161"/>
      <c r="V22" s="158"/>
      <c r="W22" s="637"/>
      <c r="X22" s="637"/>
      <c r="Y22" s="160"/>
      <c r="Z22" s="161"/>
      <c r="AA22" s="158"/>
      <c r="AB22" s="637"/>
      <c r="AC22" s="637"/>
      <c r="AD22" s="160"/>
      <c r="AE22" s="161"/>
      <c r="AF22" s="158"/>
      <c r="AG22" s="637"/>
      <c r="AH22" s="637"/>
      <c r="AI22" s="634"/>
      <c r="AJ22" s="637"/>
      <c r="AK22" s="637"/>
      <c r="AL22" s="637"/>
      <c r="AM22" s="640"/>
      <c r="AN22" s="92"/>
      <c r="AO22" s="92"/>
      <c r="AP22" s="92"/>
      <c r="AQ22" s="92"/>
      <c r="AR22" s="92"/>
    </row>
    <row r="23" spans="1:44" s="118" customFormat="1" x14ac:dyDescent="0.2">
      <c r="A23" s="632"/>
      <c r="B23" s="632"/>
      <c r="C23" s="632"/>
      <c r="D23" s="604"/>
      <c r="E23" s="604"/>
      <c r="F23" s="604"/>
      <c r="G23" s="647"/>
      <c r="H23" s="650"/>
      <c r="I23" s="159" t="s">
        <v>185</v>
      </c>
      <c r="J23" s="162"/>
      <c r="K23" s="163"/>
      <c r="L23" s="158"/>
      <c r="M23" s="638"/>
      <c r="N23" s="638"/>
      <c r="O23" s="162"/>
      <c r="P23" s="163"/>
      <c r="Q23" s="158"/>
      <c r="R23" s="638"/>
      <c r="S23" s="638"/>
      <c r="T23" s="162"/>
      <c r="U23" s="163"/>
      <c r="V23" s="158"/>
      <c r="W23" s="638"/>
      <c r="X23" s="638"/>
      <c r="Y23" s="162"/>
      <c r="Z23" s="163"/>
      <c r="AA23" s="158"/>
      <c r="AB23" s="638"/>
      <c r="AC23" s="638"/>
      <c r="AD23" s="162"/>
      <c r="AE23" s="163"/>
      <c r="AF23" s="158"/>
      <c r="AG23" s="638"/>
      <c r="AH23" s="638"/>
      <c r="AI23" s="635"/>
      <c r="AJ23" s="638"/>
      <c r="AK23" s="638"/>
      <c r="AL23" s="638"/>
      <c r="AM23" s="641"/>
      <c r="AN23" s="92"/>
      <c r="AO23" s="92"/>
      <c r="AP23" s="92"/>
      <c r="AQ23" s="92"/>
      <c r="AR23" s="92"/>
    </row>
    <row r="24" spans="1:44" s="118" customFormat="1" ht="13.5" customHeight="1" x14ac:dyDescent="0.2">
      <c r="A24" s="630"/>
      <c r="B24" s="630"/>
      <c r="C24" s="630"/>
      <c r="D24" s="603"/>
      <c r="E24" s="603"/>
      <c r="F24" s="603"/>
      <c r="G24" s="645" t="s">
        <v>217</v>
      </c>
      <c r="H24" s="642"/>
      <c r="I24" s="155" t="s">
        <v>210</v>
      </c>
      <c r="J24" s="156"/>
      <c r="K24" s="157"/>
      <c r="L24" s="158"/>
      <c r="M24" s="636"/>
      <c r="N24" s="636"/>
      <c r="O24" s="156"/>
      <c r="P24" s="157"/>
      <c r="Q24" s="158"/>
      <c r="R24" s="636"/>
      <c r="S24" s="636"/>
      <c r="T24" s="156"/>
      <c r="U24" s="157"/>
      <c r="V24" s="158"/>
      <c r="W24" s="636"/>
      <c r="X24" s="636"/>
      <c r="Y24" s="156"/>
      <c r="Z24" s="157"/>
      <c r="AA24" s="158"/>
      <c r="AB24" s="636"/>
      <c r="AC24" s="636"/>
      <c r="AD24" s="156"/>
      <c r="AE24" s="157"/>
      <c r="AF24" s="158"/>
      <c r="AG24" s="636"/>
      <c r="AH24" s="636"/>
      <c r="AI24" s="633"/>
      <c r="AJ24" s="636"/>
      <c r="AK24" s="636"/>
      <c r="AL24" s="636"/>
      <c r="AM24" s="660"/>
      <c r="AN24" s="92"/>
      <c r="AO24" s="92"/>
      <c r="AP24" s="92"/>
      <c r="AQ24" s="92"/>
      <c r="AR24" s="92"/>
    </row>
    <row r="25" spans="1:44" s="118" customFormat="1" x14ac:dyDescent="0.2">
      <c r="A25" s="631"/>
      <c r="B25" s="631"/>
      <c r="C25" s="631"/>
      <c r="D25" s="629"/>
      <c r="E25" s="629"/>
      <c r="F25" s="629"/>
      <c r="G25" s="646"/>
      <c r="H25" s="643"/>
      <c r="I25" s="159" t="s">
        <v>213</v>
      </c>
      <c r="J25" s="160"/>
      <c r="K25" s="161"/>
      <c r="L25" s="158"/>
      <c r="M25" s="637"/>
      <c r="N25" s="637"/>
      <c r="O25" s="160"/>
      <c r="P25" s="161"/>
      <c r="Q25" s="158"/>
      <c r="R25" s="637"/>
      <c r="S25" s="637"/>
      <c r="T25" s="160"/>
      <c r="U25" s="161"/>
      <c r="V25" s="158"/>
      <c r="W25" s="637"/>
      <c r="X25" s="637"/>
      <c r="Y25" s="160"/>
      <c r="Z25" s="161"/>
      <c r="AA25" s="158"/>
      <c r="AB25" s="637"/>
      <c r="AC25" s="637"/>
      <c r="AD25" s="160"/>
      <c r="AE25" s="161"/>
      <c r="AF25" s="158"/>
      <c r="AG25" s="637"/>
      <c r="AH25" s="637"/>
      <c r="AI25" s="634"/>
      <c r="AJ25" s="637"/>
      <c r="AK25" s="637"/>
      <c r="AL25" s="637"/>
      <c r="AM25" s="661"/>
      <c r="AN25" s="92"/>
      <c r="AO25" s="92"/>
      <c r="AP25" s="92"/>
      <c r="AQ25" s="92"/>
      <c r="AR25" s="92"/>
    </row>
    <row r="26" spans="1:44" s="118" customFormat="1" x14ac:dyDescent="0.2">
      <c r="A26" s="631"/>
      <c r="B26" s="631"/>
      <c r="C26" s="631"/>
      <c r="D26" s="629"/>
      <c r="E26" s="629"/>
      <c r="F26" s="629"/>
      <c r="G26" s="646"/>
      <c r="H26" s="643"/>
      <c r="I26" s="159" t="s">
        <v>216</v>
      </c>
      <c r="J26" s="160"/>
      <c r="K26" s="161"/>
      <c r="L26" s="158"/>
      <c r="M26" s="637"/>
      <c r="N26" s="637"/>
      <c r="O26" s="160"/>
      <c r="P26" s="161"/>
      <c r="Q26" s="158"/>
      <c r="R26" s="637"/>
      <c r="S26" s="637"/>
      <c r="T26" s="160"/>
      <c r="U26" s="161"/>
      <c r="V26" s="158"/>
      <c r="W26" s="637"/>
      <c r="X26" s="637"/>
      <c r="Y26" s="160"/>
      <c r="Z26" s="161"/>
      <c r="AA26" s="158"/>
      <c r="AB26" s="637"/>
      <c r="AC26" s="637"/>
      <c r="AD26" s="160"/>
      <c r="AE26" s="161"/>
      <c r="AF26" s="158"/>
      <c r="AG26" s="637"/>
      <c r="AH26" s="637"/>
      <c r="AI26" s="634"/>
      <c r="AJ26" s="637"/>
      <c r="AK26" s="637"/>
      <c r="AL26" s="637"/>
      <c r="AM26" s="661"/>
      <c r="AN26" s="92"/>
      <c r="AO26" s="92"/>
      <c r="AP26" s="92"/>
      <c r="AQ26" s="92"/>
      <c r="AR26" s="92"/>
    </row>
    <row r="27" spans="1:44" s="118" customFormat="1" ht="12" customHeight="1" x14ac:dyDescent="0.2">
      <c r="A27" s="631"/>
      <c r="B27" s="631"/>
      <c r="C27" s="631"/>
      <c r="D27" s="629"/>
      <c r="E27" s="629"/>
      <c r="F27" s="629"/>
      <c r="G27" s="647"/>
      <c r="H27" s="644"/>
      <c r="I27" s="159" t="s">
        <v>185</v>
      </c>
      <c r="J27" s="162"/>
      <c r="K27" s="163"/>
      <c r="L27" s="158"/>
      <c r="M27" s="638"/>
      <c r="N27" s="638"/>
      <c r="O27" s="162"/>
      <c r="P27" s="163"/>
      <c r="Q27" s="158"/>
      <c r="R27" s="638"/>
      <c r="S27" s="638"/>
      <c r="T27" s="162"/>
      <c r="U27" s="163"/>
      <c r="V27" s="158"/>
      <c r="W27" s="638"/>
      <c r="X27" s="638"/>
      <c r="Y27" s="162"/>
      <c r="Z27" s="163"/>
      <c r="AA27" s="158"/>
      <c r="AB27" s="638"/>
      <c r="AC27" s="638"/>
      <c r="AD27" s="162"/>
      <c r="AE27" s="163"/>
      <c r="AF27" s="158"/>
      <c r="AG27" s="638"/>
      <c r="AH27" s="638"/>
      <c r="AI27" s="634"/>
      <c r="AJ27" s="638"/>
      <c r="AK27" s="638"/>
      <c r="AL27" s="638"/>
      <c r="AM27" s="661"/>
      <c r="AN27" s="92"/>
      <c r="AO27" s="92"/>
      <c r="AP27" s="92"/>
      <c r="AQ27" s="92"/>
      <c r="AR27" s="92"/>
    </row>
    <row r="28" spans="1:44" s="118" customFormat="1" x14ac:dyDescent="0.2">
      <c r="A28" s="631"/>
      <c r="B28" s="631"/>
      <c r="C28" s="631"/>
      <c r="D28" s="629"/>
      <c r="E28" s="629"/>
      <c r="F28" s="629"/>
      <c r="G28" s="645" t="s">
        <v>218</v>
      </c>
      <c r="H28" s="648"/>
      <c r="I28" s="155" t="s">
        <v>210</v>
      </c>
      <c r="J28" s="156"/>
      <c r="K28" s="157"/>
      <c r="L28" s="158"/>
      <c r="M28" s="636"/>
      <c r="N28" s="636"/>
      <c r="O28" s="156"/>
      <c r="P28" s="157"/>
      <c r="Q28" s="158"/>
      <c r="R28" s="636"/>
      <c r="S28" s="636"/>
      <c r="T28" s="156"/>
      <c r="U28" s="157"/>
      <c r="V28" s="158"/>
      <c r="W28" s="636"/>
      <c r="X28" s="636"/>
      <c r="Y28" s="156"/>
      <c r="Z28" s="157"/>
      <c r="AA28" s="158"/>
      <c r="AB28" s="636"/>
      <c r="AC28" s="636"/>
      <c r="AD28" s="156"/>
      <c r="AE28" s="157"/>
      <c r="AF28" s="158"/>
      <c r="AG28" s="636"/>
      <c r="AH28" s="636"/>
      <c r="AI28" s="634"/>
      <c r="AJ28" s="636"/>
      <c r="AK28" s="636"/>
      <c r="AL28" s="636"/>
      <c r="AM28" s="661"/>
      <c r="AN28" s="92"/>
      <c r="AO28" s="92"/>
      <c r="AP28" s="92"/>
      <c r="AQ28" s="92"/>
      <c r="AR28" s="92"/>
    </row>
    <row r="29" spans="1:44" s="118" customFormat="1" x14ac:dyDescent="0.2">
      <c r="A29" s="631"/>
      <c r="B29" s="631"/>
      <c r="C29" s="631"/>
      <c r="D29" s="629"/>
      <c r="E29" s="629"/>
      <c r="F29" s="629"/>
      <c r="G29" s="646"/>
      <c r="H29" s="649"/>
      <c r="I29" s="159" t="s">
        <v>213</v>
      </c>
      <c r="J29" s="160"/>
      <c r="K29" s="161"/>
      <c r="L29" s="158"/>
      <c r="M29" s="637"/>
      <c r="N29" s="637"/>
      <c r="O29" s="160"/>
      <c r="P29" s="161"/>
      <c r="Q29" s="158"/>
      <c r="R29" s="637"/>
      <c r="S29" s="637"/>
      <c r="T29" s="160"/>
      <c r="U29" s="161"/>
      <c r="V29" s="158"/>
      <c r="W29" s="637"/>
      <c r="X29" s="637"/>
      <c r="Y29" s="160"/>
      <c r="Z29" s="161"/>
      <c r="AA29" s="158"/>
      <c r="AB29" s="637"/>
      <c r="AC29" s="637"/>
      <c r="AD29" s="160"/>
      <c r="AE29" s="161"/>
      <c r="AF29" s="158"/>
      <c r="AG29" s="637"/>
      <c r="AH29" s="637"/>
      <c r="AI29" s="634"/>
      <c r="AJ29" s="637"/>
      <c r="AK29" s="637"/>
      <c r="AL29" s="637"/>
      <c r="AM29" s="661"/>
      <c r="AN29" s="92"/>
      <c r="AO29" s="92"/>
      <c r="AP29" s="92"/>
      <c r="AQ29" s="92"/>
      <c r="AR29" s="92"/>
    </row>
    <row r="30" spans="1:44" s="118" customFormat="1" x14ac:dyDescent="0.2">
      <c r="A30" s="631"/>
      <c r="B30" s="631"/>
      <c r="C30" s="631"/>
      <c r="D30" s="629"/>
      <c r="E30" s="629"/>
      <c r="F30" s="629"/>
      <c r="G30" s="646"/>
      <c r="H30" s="649"/>
      <c r="I30" s="159" t="s">
        <v>216</v>
      </c>
      <c r="J30" s="160"/>
      <c r="K30" s="161"/>
      <c r="L30" s="158"/>
      <c r="M30" s="637"/>
      <c r="N30" s="637"/>
      <c r="O30" s="160"/>
      <c r="P30" s="161"/>
      <c r="Q30" s="158"/>
      <c r="R30" s="637"/>
      <c r="S30" s="637"/>
      <c r="T30" s="160"/>
      <c r="U30" s="161"/>
      <c r="V30" s="158"/>
      <c r="W30" s="637"/>
      <c r="X30" s="637"/>
      <c r="Y30" s="160"/>
      <c r="Z30" s="161"/>
      <c r="AA30" s="158"/>
      <c r="AB30" s="637"/>
      <c r="AC30" s="637"/>
      <c r="AD30" s="160"/>
      <c r="AE30" s="161"/>
      <c r="AF30" s="158"/>
      <c r="AG30" s="637"/>
      <c r="AH30" s="637"/>
      <c r="AI30" s="634"/>
      <c r="AJ30" s="637"/>
      <c r="AK30" s="637"/>
      <c r="AL30" s="637"/>
      <c r="AM30" s="661"/>
      <c r="AN30" s="92"/>
      <c r="AO30" s="92"/>
      <c r="AP30" s="92"/>
      <c r="AQ30" s="92"/>
      <c r="AR30" s="92"/>
    </row>
    <row r="31" spans="1:44" s="118" customFormat="1" x14ac:dyDescent="0.2">
      <c r="A31" s="632"/>
      <c r="B31" s="632"/>
      <c r="C31" s="632"/>
      <c r="D31" s="604"/>
      <c r="E31" s="604"/>
      <c r="F31" s="604"/>
      <c r="G31" s="647"/>
      <c r="H31" s="650"/>
      <c r="I31" s="159" t="s">
        <v>185</v>
      </c>
      <c r="J31" s="162"/>
      <c r="K31" s="163"/>
      <c r="L31" s="158"/>
      <c r="M31" s="638"/>
      <c r="N31" s="638"/>
      <c r="O31" s="162"/>
      <c r="P31" s="163"/>
      <c r="Q31" s="158"/>
      <c r="R31" s="638"/>
      <c r="S31" s="638"/>
      <c r="T31" s="162"/>
      <c r="U31" s="163"/>
      <c r="V31" s="158"/>
      <c r="W31" s="638"/>
      <c r="X31" s="638"/>
      <c r="Y31" s="162"/>
      <c r="Z31" s="163"/>
      <c r="AA31" s="158"/>
      <c r="AB31" s="638"/>
      <c r="AC31" s="638"/>
      <c r="AD31" s="162"/>
      <c r="AE31" s="163"/>
      <c r="AF31" s="158"/>
      <c r="AG31" s="638"/>
      <c r="AH31" s="638"/>
      <c r="AI31" s="635"/>
      <c r="AJ31" s="638"/>
      <c r="AK31" s="638"/>
      <c r="AL31" s="638"/>
      <c r="AM31" s="662"/>
      <c r="AN31" s="92"/>
      <c r="AO31" s="92"/>
      <c r="AP31" s="92"/>
      <c r="AQ31" s="92"/>
      <c r="AR31" s="92"/>
    </row>
    <row r="32" spans="1:44" s="118" customFormat="1" x14ac:dyDescent="0.2">
      <c r="A32" s="630"/>
      <c r="B32" s="630"/>
      <c r="C32" s="630"/>
      <c r="D32" s="603"/>
      <c r="E32" s="603"/>
      <c r="F32" s="603"/>
      <c r="G32" s="645" t="s">
        <v>217</v>
      </c>
      <c r="H32" s="642"/>
      <c r="I32" s="155" t="s">
        <v>210</v>
      </c>
      <c r="J32" s="156"/>
      <c r="K32" s="157"/>
      <c r="L32" s="158"/>
      <c r="M32" s="636"/>
      <c r="N32" s="636"/>
      <c r="O32" s="156"/>
      <c r="P32" s="157"/>
      <c r="Q32" s="158"/>
      <c r="R32" s="636"/>
      <c r="S32" s="636"/>
      <c r="T32" s="156"/>
      <c r="U32" s="157"/>
      <c r="V32" s="158"/>
      <c r="W32" s="636"/>
      <c r="X32" s="636"/>
      <c r="Y32" s="156"/>
      <c r="Z32" s="157"/>
      <c r="AA32" s="158"/>
      <c r="AB32" s="636"/>
      <c r="AC32" s="636"/>
      <c r="AD32" s="156"/>
      <c r="AE32" s="157"/>
      <c r="AF32" s="158"/>
      <c r="AG32" s="636"/>
      <c r="AH32" s="636"/>
      <c r="AI32" s="633"/>
      <c r="AJ32" s="636"/>
      <c r="AK32" s="636"/>
      <c r="AL32" s="636"/>
      <c r="AM32" s="603"/>
      <c r="AN32" s="92"/>
      <c r="AO32" s="92"/>
      <c r="AP32" s="92"/>
      <c r="AQ32" s="92"/>
      <c r="AR32" s="92"/>
    </row>
    <row r="33" spans="1:44" s="118" customFormat="1" x14ac:dyDescent="0.2">
      <c r="A33" s="631"/>
      <c r="B33" s="631"/>
      <c r="C33" s="631"/>
      <c r="D33" s="629"/>
      <c r="E33" s="629"/>
      <c r="F33" s="629"/>
      <c r="G33" s="646"/>
      <c r="H33" s="643"/>
      <c r="I33" s="159" t="s">
        <v>213</v>
      </c>
      <c r="J33" s="160"/>
      <c r="K33" s="161"/>
      <c r="L33" s="158"/>
      <c r="M33" s="637"/>
      <c r="N33" s="637"/>
      <c r="O33" s="160"/>
      <c r="P33" s="161"/>
      <c r="Q33" s="158"/>
      <c r="R33" s="637"/>
      <c r="S33" s="637"/>
      <c r="T33" s="160"/>
      <c r="U33" s="161"/>
      <c r="V33" s="158"/>
      <c r="W33" s="637"/>
      <c r="X33" s="637"/>
      <c r="Y33" s="160"/>
      <c r="Z33" s="161"/>
      <c r="AA33" s="158"/>
      <c r="AB33" s="637"/>
      <c r="AC33" s="637"/>
      <c r="AD33" s="160"/>
      <c r="AE33" s="161"/>
      <c r="AF33" s="158"/>
      <c r="AG33" s="637"/>
      <c r="AH33" s="637"/>
      <c r="AI33" s="634"/>
      <c r="AJ33" s="637"/>
      <c r="AK33" s="637"/>
      <c r="AL33" s="637"/>
      <c r="AM33" s="629"/>
      <c r="AN33" s="92"/>
      <c r="AO33" s="92"/>
      <c r="AP33" s="92"/>
      <c r="AQ33" s="92"/>
      <c r="AR33" s="92"/>
    </row>
    <row r="34" spans="1:44" s="118" customFormat="1" x14ac:dyDescent="0.2">
      <c r="A34" s="631"/>
      <c r="B34" s="631"/>
      <c r="C34" s="631"/>
      <c r="D34" s="629"/>
      <c r="E34" s="629"/>
      <c r="F34" s="629"/>
      <c r="G34" s="646"/>
      <c r="H34" s="643"/>
      <c r="I34" s="159" t="s">
        <v>216</v>
      </c>
      <c r="J34" s="160"/>
      <c r="K34" s="161"/>
      <c r="L34" s="158"/>
      <c r="M34" s="637"/>
      <c r="N34" s="637"/>
      <c r="O34" s="160"/>
      <c r="P34" s="161"/>
      <c r="Q34" s="158"/>
      <c r="R34" s="637"/>
      <c r="S34" s="637"/>
      <c r="T34" s="160"/>
      <c r="U34" s="161"/>
      <c r="V34" s="158"/>
      <c r="W34" s="637"/>
      <c r="X34" s="637"/>
      <c r="Y34" s="160"/>
      <c r="Z34" s="161"/>
      <c r="AA34" s="158"/>
      <c r="AB34" s="637"/>
      <c r="AC34" s="637"/>
      <c r="AD34" s="160"/>
      <c r="AE34" s="161"/>
      <c r="AF34" s="158"/>
      <c r="AG34" s="637"/>
      <c r="AH34" s="637"/>
      <c r="AI34" s="634"/>
      <c r="AJ34" s="637"/>
      <c r="AK34" s="637"/>
      <c r="AL34" s="637"/>
      <c r="AM34" s="629"/>
      <c r="AN34" s="92"/>
      <c r="AO34" s="92"/>
      <c r="AP34" s="92"/>
      <c r="AQ34" s="92"/>
      <c r="AR34" s="92"/>
    </row>
    <row r="35" spans="1:44" s="118" customFormat="1" x14ac:dyDescent="0.2">
      <c r="A35" s="631"/>
      <c r="B35" s="631"/>
      <c r="C35" s="631"/>
      <c r="D35" s="629"/>
      <c r="E35" s="629"/>
      <c r="F35" s="629"/>
      <c r="G35" s="647"/>
      <c r="H35" s="644"/>
      <c r="I35" s="159" t="s">
        <v>185</v>
      </c>
      <c r="J35" s="162"/>
      <c r="K35" s="163"/>
      <c r="L35" s="158"/>
      <c r="M35" s="638"/>
      <c r="N35" s="638"/>
      <c r="O35" s="162"/>
      <c r="P35" s="163"/>
      <c r="Q35" s="158"/>
      <c r="R35" s="638"/>
      <c r="S35" s="638"/>
      <c r="T35" s="162"/>
      <c r="U35" s="163"/>
      <c r="V35" s="158"/>
      <c r="W35" s="638"/>
      <c r="X35" s="638"/>
      <c r="Y35" s="162"/>
      <c r="Z35" s="163"/>
      <c r="AA35" s="158"/>
      <c r="AB35" s="638"/>
      <c r="AC35" s="638"/>
      <c r="AD35" s="162"/>
      <c r="AE35" s="163"/>
      <c r="AF35" s="158"/>
      <c r="AG35" s="638"/>
      <c r="AH35" s="638"/>
      <c r="AI35" s="634"/>
      <c r="AJ35" s="638"/>
      <c r="AK35" s="638"/>
      <c r="AL35" s="638"/>
      <c r="AM35" s="629"/>
      <c r="AN35" s="92"/>
      <c r="AO35" s="92"/>
      <c r="AP35" s="92"/>
      <c r="AQ35" s="92"/>
      <c r="AR35" s="92"/>
    </row>
    <row r="36" spans="1:44" s="118" customFormat="1" x14ac:dyDescent="0.2">
      <c r="A36" s="631"/>
      <c r="B36" s="631"/>
      <c r="C36" s="631"/>
      <c r="D36" s="629"/>
      <c r="E36" s="629"/>
      <c r="F36" s="629"/>
      <c r="G36" s="645" t="s">
        <v>218</v>
      </c>
      <c r="H36" s="648"/>
      <c r="I36" s="155" t="s">
        <v>210</v>
      </c>
      <c r="J36" s="156"/>
      <c r="K36" s="157"/>
      <c r="L36" s="158"/>
      <c r="M36" s="636"/>
      <c r="N36" s="636"/>
      <c r="O36" s="156"/>
      <c r="P36" s="157"/>
      <c r="Q36" s="158"/>
      <c r="R36" s="636"/>
      <c r="S36" s="636"/>
      <c r="T36" s="156"/>
      <c r="U36" s="157"/>
      <c r="V36" s="158"/>
      <c r="W36" s="636"/>
      <c r="X36" s="636"/>
      <c r="Y36" s="156"/>
      <c r="Z36" s="157"/>
      <c r="AA36" s="158"/>
      <c r="AB36" s="636"/>
      <c r="AC36" s="636"/>
      <c r="AD36" s="156"/>
      <c r="AE36" s="157"/>
      <c r="AF36" s="158"/>
      <c r="AG36" s="636"/>
      <c r="AH36" s="636"/>
      <c r="AI36" s="634"/>
      <c r="AJ36" s="636"/>
      <c r="AK36" s="636"/>
      <c r="AL36" s="636"/>
      <c r="AM36" s="629"/>
      <c r="AN36" s="92"/>
      <c r="AO36" s="92"/>
      <c r="AP36" s="92"/>
      <c r="AQ36" s="92"/>
      <c r="AR36" s="92"/>
    </row>
    <row r="37" spans="1:44" s="118" customFormat="1" x14ac:dyDescent="0.2">
      <c r="A37" s="631"/>
      <c r="B37" s="631"/>
      <c r="C37" s="631"/>
      <c r="D37" s="629"/>
      <c r="E37" s="629"/>
      <c r="F37" s="629"/>
      <c r="G37" s="646"/>
      <c r="H37" s="649"/>
      <c r="I37" s="159" t="s">
        <v>213</v>
      </c>
      <c r="J37" s="160"/>
      <c r="K37" s="161"/>
      <c r="L37" s="158"/>
      <c r="M37" s="637"/>
      <c r="N37" s="637"/>
      <c r="O37" s="160"/>
      <c r="P37" s="161"/>
      <c r="Q37" s="158"/>
      <c r="R37" s="637"/>
      <c r="S37" s="637"/>
      <c r="T37" s="160"/>
      <c r="U37" s="161"/>
      <c r="V37" s="158"/>
      <c r="W37" s="637"/>
      <c r="X37" s="637"/>
      <c r="Y37" s="160"/>
      <c r="Z37" s="161"/>
      <c r="AA37" s="158"/>
      <c r="AB37" s="637"/>
      <c r="AC37" s="637"/>
      <c r="AD37" s="160"/>
      <c r="AE37" s="161"/>
      <c r="AF37" s="158"/>
      <c r="AG37" s="637"/>
      <c r="AH37" s="637"/>
      <c r="AI37" s="634"/>
      <c r="AJ37" s="637"/>
      <c r="AK37" s="637"/>
      <c r="AL37" s="637"/>
      <c r="AM37" s="629"/>
      <c r="AN37" s="92"/>
      <c r="AO37" s="92"/>
      <c r="AP37" s="92"/>
      <c r="AQ37" s="92"/>
      <c r="AR37" s="92"/>
    </row>
    <row r="38" spans="1:44" s="118" customFormat="1" x14ac:dyDescent="0.2">
      <c r="A38" s="631"/>
      <c r="B38" s="631"/>
      <c r="C38" s="631"/>
      <c r="D38" s="629"/>
      <c r="E38" s="629"/>
      <c r="F38" s="629"/>
      <c r="G38" s="646"/>
      <c r="H38" s="649"/>
      <c r="I38" s="159" t="s">
        <v>216</v>
      </c>
      <c r="J38" s="160"/>
      <c r="K38" s="161"/>
      <c r="L38" s="158"/>
      <c r="M38" s="637"/>
      <c r="N38" s="637"/>
      <c r="O38" s="160"/>
      <c r="P38" s="161"/>
      <c r="Q38" s="158"/>
      <c r="R38" s="637"/>
      <c r="S38" s="637"/>
      <c r="T38" s="160"/>
      <c r="U38" s="161"/>
      <c r="V38" s="158"/>
      <c r="W38" s="637"/>
      <c r="X38" s="637"/>
      <c r="Y38" s="160"/>
      <c r="Z38" s="161"/>
      <c r="AA38" s="158"/>
      <c r="AB38" s="637"/>
      <c r="AC38" s="637"/>
      <c r="AD38" s="160"/>
      <c r="AE38" s="161"/>
      <c r="AF38" s="158"/>
      <c r="AG38" s="637"/>
      <c r="AH38" s="637"/>
      <c r="AI38" s="634"/>
      <c r="AJ38" s="637"/>
      <c r="AK38" s="637"/>
      <c r="AL38" s="637"/>
      <c r="AM38" s="629"/>
      <c r="AN38" s="92"/>
      <c r="AO38" s="92"/>
      <c r="AP38" s="92"/>
      <c r="AQ38" s="92"/>
      <c r="AR38" s="92"/>
    </row>
    <row r="39" spans="1:44" s="118" customFormat="1" ht="12.6" thickBot="1" x14ac:dyDescent="0.25">
      <c r="A39" s="651"/>
      <c r="B39" s="651"/>
      <c r="C39" s="651"/>
      <c r="D39" s="605"/>
      <c r="E39" s="605"/>
      <c r="F39" s="605"/>
      <c r="G39" s="647"/>
      <c r="H39" s="650"/>
      <c r="I39" s="159" t="s">
        <v>185</v>
      </c>
      <c r="J39" s="162"/>
      <c r="K39" s="163"/>
      <c r="L39" s="158"/>
      <c r="M39" s="638"/>
      <c r="N39" s="638"/>
      <c r="O39" s="162"/>
      <c r="P39" s="163"/>
      <c r="Q39" s="158"/>
      <c r="R39" s="638"/>
      <c r="S39" s="638"/>
      <c r="T39" s="162"/>
      <c r="U39" s="163"/>
      <c r="V39" s="158"/>
      <c r="W39" s="638"/>
      <c r="X39" s="638"/>
      <c r="Y39" s="162"/>
      <c r="Z39" s="163"/>
      <c r="AA39" s="158"/>
      <c r="AB39" s="638"/>
      <c r="AC39" s="638"/>
      <c r="AD39" s="162"/>
      <c r="AE39" s="163"/>
      <c r="AF39" s="158"/>
      <c r="AG39" s="638"/>
      <c r="AH39" s="638"/>
      <c r="AI39" s="663"/>
      <c r="AJ39" s="638"/>
      <c r="AK39" s="638"/>
      <c r="AL39" s="638"/>
      <c r="AM39" s="605"/>
      <c r="AN39" s="92"/>
      <c r="AO39" s="92"/>
      <c r="AP39" s="92"/>
      <c r="AQ39" s="92"/>
      <c r="AR39" s="92"/>
    </row>
    <row r="40" spans="1:44" s="118" customFormat="1" ht="13.5" customHeight="1" thickTop="1" x14ac:dyDescent="0.2">
      <c r="A40" s="652" t="s">
        <v>127</v>
      </c>
      <c r="B40" s="653"/>
      <c r="C40" s="654"/>
      <c r="D40" s="654"/>
      <c r="E40" s="654"/>
      <c r="F40" s="654"/>
      <c r="G40" s="164" t="s">
        <v>217</v>
      </c>
      <c r="H40" s="165"/>
      <c r="I40" s="165"/>
      <c r="J40" s="166"/>
      <c r="K40" s="167"/>
      <c r="L40" s="165"/>
      <c r="M40" s="168"/>
      <c r="N40" s="168"/>
      <c r="O40" s="169"/>
      <c r="P40" s="170"/>
      <c r="Q40" s="171"/>
      <c r="R40" s="168"/>
      <c r="S40" s="168"/>
      <c r="T40" s="169"/>
      <c r="U40" s="170"/>
      <c r="V40" s="171"/>
      <c r="W40" s="168"/>
      <c r="X40" s="168"/>
      <c r="Y40" s="169"/>
      <c r="Z40" s="170"/>
      <c r="AA40" s="171"/>
      <c r="AB40" s="168"/>
      <c r="AC40" s="168"/>
      <c r="AD40" s="169"/>
      <c r="AE40" s="170"/>
      <c r="AF40" s="171"/>
      <c r="AG40" s="168"/>
      <c r="AH40" s="168"/>
      <c r="AI40" s="168"/>
      <c r="AJ40" s="168"/>
      <c r="AK40" s="168"/>
      <c r="AL40" s="168"/>
      <c r="AM40" s="629"/>
      <c r="AN40" s="92"/>
      <c r="AO40" s="92"/>
      <c r="AP40" s="92"/>
      <c r="AQ40" s="92"/>
      <c r="AR40" s="92"/>
    </row>
    <row r="41" spans="1:44" s="118" customFormat="1" ht="14.25" customHeight="1" x14ac:dyDescent="0.2">
      <c r="A41" s="617"/>
      <c r="B41" s="618"/>
      <c r="C41" s="655"/>
      <c r="D41" s="655"/>
      <c r="E41" s="655"/>
      <c r="F41" s="655"/>
      <c r="G41" s="129" t="s">
        <v>218</v>
      </c>
      <c r="H41" s="172"/>
      <c r="I41" s="172"/>
      <c r="J41" s="173"/>
      <c r="K41" s="174"/>
      <c r="L41" s="172"/>
      <c r="M41" s="175"/>
      <c r="N41" s="175"/>
      <c r="O41" s="176"/>
      <c r="P41" s="177"/>
      <c r="Q41" s="178"/>
      <c r="R41" s="175"/>
      <c r="S41" s="175"/>
      <c r="T41" s="176"/>
      <c r="U41" s="177"/>
      <c r="V41" s="178"/>
      <c r="W41" s="175"/>
      <c r="X41" s="175"/>
      <c r="Y41" s="176"/>
      <c r="Z41" s="177"/>
      <c r="AA41" s="178"/>
      <c r="AB41" s="175"/>
      <c r="AC41" s="175"/>
      <c r="AD41" s="176"/>
      <c r="AE41" s="177"/>
      <c r="AF41" s="178"/>
      <c r="AG41" s="175"/>
      <c r="AH41" s="175"/>
      <c r="AI41" s="175"/>
      <c r="AJ41" s="175"/>
      <c r="AK41" s="175"/>
      <c r="AL41" s="175"/>
      <c r="AM41" s="604"/>
      <c r="AN41" s="92"/>
      <c r="AO41" s="92"/>
      <c r="AP41" s="92"/>
      <c r="AQ41" s="92"/>
      <c r="AR41" s="92"/>
    </row>
    <row r="42" spans="1:44" s="118" customFormat="1" ht="14.25" customHeight="1" x14ac:dyDescent="0.2">
      <c r="A42" s="92" t="s">
        <v>227</v>
      </c>
      <c r="B42" s="179"/>
      <c r="C42" s="179"/>
      <c r="D42" s="179"/>
      <c r="E42" s="179"/>
      <c r="F42" s="179"/>
      <c r="G42" s="180"/>
      <c r="H42" s="181"/>
      <c r="I42" s="181"/>
      <c r="J42" s="181"/>
      <c r="K42" s="181"/>
      <c r="L42" s="181"/>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79"/>
      <c r="AN42" s="92"/>
      <c r="AO42" s="92"/>
      <c r="AP42" s="92"/>
      <c r="AQ42" s="92"/>
      <c r="AR42" s="92"/>
    </row>
    <row r="43" spans="1:44" s="118" customFormat="1" ht="14.25" customHeight="1" x14ac:dyDescent="0.2">
      <c r="A43" s="92" t="s">
        <v>228</v>
      </c>
      <c r="B43" s="179"/>
      <c r="C43" s="179"/>
      <c r="D43" s="179"/>
      <c r="E43" s="179"/>
      <c r="F43" s="179"/>
      <c r="G43" s="180"/>
      <c r="H43" s="181"/>
      <c r="I43" s="181"/>
      <c r="J43" s="181"/>
      <c r="K43" s="181"/>
      <c r="L43" s="181"/>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79"/>
      <c r="AN43" s="92"/>
      <c r="AO43" s="92"/>
      <c r="AP43" s="92"/>
      <c r="AQ43" s="92"/>
      <c r="AR43" s="92"/>
    </row>
    <row r="44" spans="1:44" s="118" customFormat="1" ht="14.25" customHeight="1" x14ac:dyDescent="0.2">
      <c r="A44" s="92" t="s">
        <v>226</v>
      </c>
      <c r="B44" s="179"/>
      <c r="C44" s="179"/>
      <c r="D44" s="179"/>
      <c r="E44" s="179"/>
      <c r="F44" s="179"/>
      <c r="G44" s="180"/>
      <c r="H44" s="181"/>
      <c r="I44" s="181"/>
      <c r="J44" s="181"/>
      <c r="K44" s="181"/>
      <c r="L44" s="181"/>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79"/>
      <c r="AN44" s="92"/>
      <c r="AO44" s="92"/>
      <c r="AP44" s="92"/>
      <c r="AQ44" s="92"/>
      <c r="AR44" s="92"/>
    </row>
    <row r="45" spans="1:44" s="118" customFormat="1"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row>
    <row r="46" spans="1:44" s="118" customFormat="1" x14ac:dyDescent="0.2">
      <c r="A46" s="92" t="s">
        <v>222</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146"/>
      <c r="AN46" s="92"/>
      <c r="AO46" s="92"/>
      <c r="AP46" s="92"/>
      <c r="AQ46" s="92"/>
      <c r="AR46" s="92"/>
    </row>
    <row r="47" spans="1:44" s="118" customFormat="1" ht="12" customHeight="1" x14ac:dyDescent="0.2">
      <c r="A47" s="603" t="s">
        <v>141</v>
      </c>
      <c r="B47" s="603" t="s">
        <v>140</v>
      </c>
      <c r="C47" s="603" t="s">
        <v>139</v>
      </c>
      <c r="D47" s="622" t="s">
        <v>190</v>
      </c>
      <c r="E47" s="622" t="s">
        <v>191</v>
      </c>
      <c r="F47" s="622" t="s">
        <v>192</v>
      </c>
      <c r="G47" s="656" t="s">
        <v>219</v>
      </c>
      <c r="H47" s="657"/>
      <c r="I47" s="657"/>
      <c r="J47" s="657"/>
      <c r="K47" s="657"/>
      <c r="L47" s="657"/>
      <c r="M47" s="657"/>
      <c r="N47" s="657"/>
      <c r="O47" s="657"/>
      <c r="P47" s="657"/>
      <c r="Q47" s="657"/>
      <c r="R47" s="657"/>
      <c r="S47" s="657"/>
      <c r="T47" s="657"/>
      <c r="U47" s="657"/>
      <c r="V47" s="657"/>
      <c r="W47" s="657"/>
      <c r="X47" s="657"/>
      <c r="Y47" s="657"/>
      <c r="Z47" s="657"/>
      <c r="AA47" s="657"/>
      <c r="AB47" s="657"/>
      <c r="AC47" s="657"/>
      <c r="AD47" s="657"/>
      <c r="AE47" s="657"/>
      <c r="AF47" s="657"/>
      <c r="AG47" s="657"/>
      <c r="AH47" s="657"/>
      <c r="AI47" s="183"/>
      <c r="AJ47" s="148"/>
      <c r="AK47" s="148"/>
      <c r="AL47" s="149"/>
      <c r="AM47" s="622" t="s">
        <v>224</v>
      </c>
      <c r="AN47" s="92"/>
      <c r="AO47" s="92"/>
      <c r="AP47" s="92"/>
      <c r="AQ47" s="92"/>
      <c r="AR47" s="92"/>
    </row>
    <row r="48" spans="1:44" s="118" customFormat="1" ht="12" customHeight="1" x14ac:dyDescent="0.2">
      <c r="A48" s="629"/>
      <c r="B48" s="629"/>
      <c r="C48" s="629"/>
      <c r="D48" s="623"/>
      <c r="E48" s="623"/>
      <c r="F48" s="623"/>
      <c r="G48" s="658"/>
      <c r="H48" s="659"/>
      <c r="I48" s="659"/>
      <c r="J48" s="659"/>
      <c r="K48" s="659"/>
      <c r="L48" s="659"/>
      <c r="M48" s="659"/>
      <c r="N48" s="659"/>
      <c r="O48" s="659"/>
      <c r="P48" s="659"/>
      <c r="Q48" s="659"/>
      <c r="R48" s="659"/>
      <c r="S48" s="659"/>
      <c r="T48" s="659"/>
      <c r="U48" s="659"/>
      <c r="V48" s="659"/>
      <c r="W48" s="659"/>
      <c r="X48" s="659"/>
      <c r="Y48" s="659"/>
      <c r="Z48" s="659"/>
      <c r="AA48" s="659"/>
      <c r="AB48" s="659"/>
      <c r="AC48" s="659"/>
      <c r="AD48" s="659"/>
      <c r="AE48" s="659"/>
      <c r="AF48" s="659"/>
      <c r="AG48" s="659"/>
      <c r="AH48" s="659"/>
      <c r="AI48" s="180"/>
      <c r="AJ48" s="92"/>
      <c r="AK48" s="92"/>
      <c r="AL48" s="151"/>
      <c r="AM48" s="623"/>
      <c r="AN48" s="92"/>
      <c r="AO48" s="92"/>
      <c r="AP48" s="92"/>
      <c r="AQ48" s="92"/>
      <c r="AR48" s="92"/>
    </row>
    <row r="49" spans="1:44" s="118" customFormat="1" ht="12" customHeight="1" x14ac:dyDescent="0.2">
      <c r="A49" s="629"/>
      <c r="B49" s="629"/>
      <c r="C49" s="629"/>
      <c r="D49" s="623"/>
      <c r="E49" s="623"/>
      <c r="F49" s="623"/>
      <c r="G49" s="127"/>
      <c r="H49" s="128"/>
      <c r="I49" s="603" t="s">
        <v>194</v>
      </c>
      <c r="J49" s="621" t="s">
        <v>195</v>
      </c>
      <c r="K49" s="621"/>
      <c r="L49" s="621"/>
      <c r="M49" s="621"/>
      <c r="N49" s="621"/>
      <c r="O49" s="621" t="s">
        <v>196</v>
      </c>
      <c r="P49" s="621"/>
      <c r="Q49" s="621"/>
      <c r="R49" s="621"/>
      <c r="S49" s="621"/>
      <c r="T49" s="621" t="s">
        <v>197</v>
      </c>
      <c r="U49" s="621"/>
      <c r="V49" s="621"/>
      <c r="W49" s="621"/>
      <c r="X49" s="621"/>
      <c r="Y49" s="621" t="s">
        <v>198</v>
      </c>
      <c r="Z49" s="621"/>
      <c r="AA49" s="621"/>
      <c r="AB49" s="621"/>
      <c r="AC49" s="621"/>
      <c r="AD49" s="621" t="s">
        <v>198</v>
      </c>
      <c r="AE49" s="621"/>
      <c r="AF49" s="621"/>
      <c r="AG49" s="621"/>
      <c r="AH49" s="621"/>
      <c r="AI49" s="622" t="s">
        <v>223</v>
      </c>
      <c r="AJ49" s="664" t="s">
        <v>199</v>
      </c>
      <c r="AK49" s="665"/>
      <c r="AL49" s="666"/>
      <c r="AM49" s="623"/>
      <c r="AN49" s="92"/>
      <c r="AO49" s="92"/>
      <c r="AP49" s="92"/>
      <c r="AQ49" s="92"/>
      <c r="AR49" s="92"/>
    </row>
    <row r="50" spans="1:44" s="118" customFormat="1" ht="12" customHeight="1" x14ac:dyDescent="0.2">
      <c r="A50" s="629"/>
      <c r="B50" s="629"/>
      <c r="C50" s="629"/>
      <c r="D50" s="623"/>
      <c r="E50" s="623"/>
      <c r="F50" s="623"/>
      <c r="G50" s="127"/>
      <c r="H50" s="128"/>
      <c r="I50" s="629"/>
      <c r="J50" s="627" t="s">
        <v>200</v>
      </c>
      <c r="K50" s="628"/>
      <c r="L50" s="628"/>
      <c r="M50" s="622" t="s">
        <v>201</v>
      </c>
      <c r="N50" s="622" t="s">
        <v>202</v>
      </c>
      <c r="O50" s="627" t="s">
        <v>200</v>
      </c>
      <c r="P50" s="628"/>
      <c r="Q50" s="628"/>
      <c r="R50" s="622" t="s">
        <v>201</v>
      </c>
      <c r="S50" s="622" t="s">
        <v>202</v>
      </c>
      <c r="T50" s="627" t="s">
        <v>200</v>
      </c>
      <c r="U50" s="628"/>
      <c r="V50" s="628"/>
      <c r="W50" s="622" t="s">
        <v>201</v>
      </c>
      <c r="X50" s="622" t="s">
        <v>202</v>
      </c>
      <c r="Y50" s="627" t="s">
        <v>200</v>
      </c>
      <c r="Z50" s="628"/>
      <c r="AA50" s="628"/>
      <c r="AB50" s="622" t="s">
        <v>201</v>
      </c>
      <c r="AC50" s="622" t="s">
        <v>202</v>
      </c>
      <c r="AD50" s="627" t="s">
        <v>200</v>
      </c>
      <c r="AE50" s="628"/>
      <c r="AF50" s="628"/>
      <c r="AG50" s="622" t="s">
        <v>201</v>
      </c>
      <c r="AH50" s="622" t="s">
        <v>202</v>
      </c>
      <c r="AI50" s="623"/>
      <c r="AJ50" s="625" t="s">
        <v>203</v>
      </c>
      <c r="AK50" s="625" t="s">
        <v>220</v>
      </c>
      <c r="AL50" s="625" t="s">
        <v>225</v>
      </c>
      <c r="AM50" s="623"/>
      <c r="AN50" s="92"/>
      <c r="AO50" s="92"/>
      <c r="AP50" s="92"/>
      <c r="AQ50" s="92"/>
      <c r="AR50" s="92"/>
    </row>
    <row r="51" spans="1:44" s="118" customFormat="1" ht="45.75" customHeight="1" x14ac:dyDescent="0.2">
      <c r="A51" s="604"/>
      <c r="B51" s="604"/>
      <c r="C51" s="604"/>
      <c r="D51" s="624"/>
      <c r="E51" s="624"/>
      <c r="F51" s="624"/>
      <c r="G51" s="127"/>
      <c r="H51" s="128"/>
      <c r="I51" s="604"/>
      <c r="J51" s="152" t="s">
        <v>206</v>
      </c>
      <c r="K51" s="153" t="s">
        <v>207</v>
      </c>
      <c r="L51" s="154" t="s">
        <v>208</v>
      </c>
      <c r="M51" s="604"/>
      <c r="N51" s="604"/>
      <c r="O51" s="152" t="s">
        <v>206</v>
      </c>
      <c r="P51" s="153" t="s">
        <v>207</v>
      </c>
      <c r="Q51" s="154" t="s">
        <v>208</v>
      </c>
      <c r="R51" s="604"/>
      <c r="S51" s="604"/>
      <c r="T51" s="152" t="s">
        <v>206</v>
      </c>
      <c r="U51" s="153" t="s">
        <v>207</v>
      </c>
      <c r="V51" s="154" t="s">
        <v>208</v>
      </c>
      <c r="W51" s="604"/>
      <c r="X51" s="604"/>
      <c r="Y51" s="152" t="s">
        <v>206</v>
      </c>
      <c r="Z51" s="153" t="s">
        <v>207</v>
      </c>
      <c r="AA51" s="154" t="s">
        <v>208</v>
      </c>
      <c r="AB51" s="604"/>
      <c r="AC51" s="604"/>
      <c r="AD51" s="152" t="s">
        <v>206</v>
      </c>
      <c r="AE51" s="153" t="s">
        <v>207</v>
      </c>
      <c r="AF51" s="154" t="s">
        <v>208</v>
      </c>
      <c r="AG51" s="604"/>
      <c r="AH51" s="604"/>
      <c r="AI51" s="624"/>
      <c r="AJ51" s="626"/>
      <c r="AK51" s="626"/>
      <c r="AL51" s="626"/>
      <c r="AM51" s="624"/>
      <c r="AN51" s="92"/>
      <c r="AO51" s="92"/>
      <c r="AP51" s="92"/>
      <c r="AQ51" s="92"/>
      <c r="AR51" s="92"/>
    </row>
    <row r="52" spans="1:44" s="118" customFormat="1" ht="12" customHeight="1" x14ac:dyDescent="0.2">
      <c r="A52" s="630"/>
      <c r="B52" s="630"/>
      <c r="C52" s="630"/>
      <c r="D52" s="603"/>
      <c r="E52" s="603"/>
      <c r="F52" s="603"/>
      <c r="G52" s="645" t="s">
        <v>217</v>
      </c>
      <c r="H52" s="642"/>
      <c r="I52" s="155" t="s">
        <v>210</v>
      </c>
      <c r="J52" s="156"/>
      <c r="K52" s="157"/>
      <c r="L52" s="158"/>
      <c r="M52" s="636"/>
      <c r="N52" s="636"/>
      <c r="O52" s="156"/>
      <c r="P52" s="157"/>
      <c r="Q52" s="158"/>
      <c r="R52" s="636"/>
      <c r="S52" s="636"/>
      <c r="T52" s="156"/>
      <c r="U52" s="157"/>
      <c r="V52" s="158"/>
      <c r="W52" s="636"/>
      <c r="X52" s="636"/>
      <c r="Y52" s="156"/>
      <c r="Z52" s="157"/>
      <c r="AA52" s="158"/>
      <c r="AB52" s="636"/>
      <c r="AC52" s="636"/>
      <c r="AD52" s="156"/>
      <c r="AE52" s="157"/>
      <c r="AF52" s="158"/>
      <c r="AG52" s="636"/>
      <c r="AH52" s="636"/>
      <c r="AI52" s="633"/>
      <c r="AJ52" s="636"/>
      <c r="AK52" s="636"/>
      <c r="AL52" s="636"/>
      <c r="AM52" s="639"/>
      <c r="AN52" s="92"/>
      <c r="AO52" s="187" t="s">
        <v>209</v>
      </c>
      <c r="AP52" s="92"/>
      <c r="AQ52" s="187" t="s">
        <v>212</v>
      </c>
      <c r="AR52" s="92"/>
    </row>
    <row r="53" spans="1:44" s="118" customFormat="1" ht="12" customHeight="1" x14ac:dyDescent="0.2">
      <c r="A53" s="631"/>
      <c r="B53" s="631"/>
      <c r="C53" s="631"/>
      <c r="D53" s="629"/>
      <c r="E53" s="629"/>
      <c r="F53" s="629"/>
      <c r="G53" s="646"/>
      <c r="H53" s="643"/>
      <c r="I53" s="159" t="s">
        <v>213</v>
      </c>
      <c r="J53" s="160"/>
      <c r="K53" s="161"/>
      <c r="L53" s="158"/>
      <c r="M53" s="637"/>
      <c r="N53" s="637"/>
      <c r="O53" s="160"/>
      <c r="P53" s="161"/>
      <c r="Q53" s="158"/>
      <c r="R53" s="637"/>
      <c r="S53" s="637"/>
      <c r="T53" s="160"/>
      <c r="U53" s="161"/>
      <c r="V53" s="158"/>
      <c r="W53" s="637"/>
      <c r="X53" s="637"/>
      <c r="Y53" s="160"/>
      <c r="Z53" s="161"/>
      <c r="AA53" s="158"/>
      <c r="AB53" s="637"/>
      <c r="AC53" s="637"/>
      <c r="AD53" s="160"/>
      <c r="AE53" s="161"/>
      <c r="AF53" s="158"/>
      <c r="AG53" s="637"/>
      <c r="AH53" s="637"/>
      <c r="AI53" s="634"/>
      <c r="AJ53" s="637"/>
      <c r="AK53" s="637"/>
      <c r="AL53" s="637"/>
      <c r="AM53" s="640"/>
      <c r="AN53" s="92"/>
      <c r="AO53" s="187" t="s">
        <v>214</v>
      </c>
      <c r="AP53" s="92"/>
      <c r="AQ53" s="187" t="s">
        <v>215</v>
      </c>
      <c r="AR53" s="92"/>
    </row>
    <row r="54" spans="1:44" s="118" customFormat="1" ht="12" customHeight="1" x14ac:dyDescent="0.2">
      <c r="A54" s="631"/>
      <c r="B54" s="631"/>
      <c r="C54" s="631"/>
      <c r="D54" s="629"/>
      <c r="E54" s="629"/>
      <c r="F54" s="629"/>
      <c r="G54" s="646"/>
      <c r="H54" s="643"/>
      <c r="I54" s="159" t="s">
        <v>216</v>
      </c>
      <c r="J54" s="160"/>
      <c r="K54" s="161"/>
      <c r="L54" s="158"/>
      <c r="M54" s="637"/>
      <c r="N54" s="637"/>
      <c r="O54" s="160"/>
      <c r="P54" s="161"/>
      <c r="Q54" s="158"/>
      <c r="R54" s="637"/>
      <c r="S54" s="637"/>
      <c r="T54" s="160"/>
      <c r="U54" s="161"/>
      <c r="V54" s="158"/>
      <c r="W54" s="637"/>
      <c r="X54" s="637"/>
      <c r="Y54" s="160"/>
      <c r="Z54" s="161"/>
      <c r="AA54" s="158"/>
      <c r="AB54" s="637"/>
      <c r="AC54" s="637"/>
      <c r="AD54" s="160"/>
      <c r="AE54" s="161"/>
      <c r="AF54" s="158"/>
      <c r="AG54" s="637"/>
      <c r="AH54" s="637"/>
      <c r="AI54" s="634"/>
      <c r="AJ54" s="637"/>
      <c r="AK54" s="637"/>
      <c r="AL54" s="637"/>
      <c r="AM54" s="640"/>
      <c r="AN54" s="92"/>
      <c r="AO54" s="92"/>
      <c r="AP54" s="92"/>
      <c r="AQ54" s="187" t="s">
        <v>211</v>
      </c>
      <c r="AR54" s="92"/>
    </row>
    <row r="55" spans="1:44" s="118" customFormat="1" ht="12" customHeight="1" x14ac:dyDescent="0.2">
      <c r="A55" s="631"/>
      <c r="B55" s="631"/>
      <c r="C55" s="631"/>
      <c r="D55" s="629"/>
      <c r="E55" s="629"/>
      <c r="F55" s="629"/>
      <c r="G55" s="647"/>
      <c r="H55" s="644"/>
      <c r="I55" s="159" t="s">
        <v>185</v>
      </c>
      <c r="J55" s="162"/>
      <c r="K55" s="163"/>
      <c r="L55" s="158"/>
      <c r="M55" s="638"/>
      <c r="N55" s="638"/>
      <c r="O55" s="162"/>
      <c r="P55" s="163"/>
      <c r="Q55" s="158"/>
      <c r="R55" s="638"/>
      <c r="S55" s="638"/>
      <c r="T55" s="162"/>
      <c r="U55" s="163"/>
      <c r="V55" s="158"/>
      <c r="W55" s="638"/>
      <c r="X55" s="638"/>
      <c r="Y55" s="162"/>
      <c r="Z55" s="163"/>
      <c r="AA55" s="158"/>
      <c r="AB55" s="638"/>
      <c r="AC55" s="638"/>
      <c r="AD55" s="162"/>
      <c r="AE55" s="163"/>
      <c r="AF55" s="158"/>
      <c r="AG55" s="638"/>
      <c r="AH55" s="638"/>
      <c r="AI55" s="634"/>
      <c r="AJ55" s="638"/>
      <c r="AK55" s="638"/>
      <c r="AL55" s="638"/>
      <c r="AM55" s="640"/>
      <c r="AN55" s="92"/>
      <c r="AO55" s="92"/>
      <c r="AP55" s="92"/>
      <c r="AQ55" s="92"/>
      <c r="AR55" s="92"/>
    </row>
    <row r="56" spans="1:44" s="118" customFormat="1" ht="13.5" customHeight="1" x14ac:dyDescent="0.2">
      <c r="A56" s="631"/>
      <c r="B56" s="631"/>
      <c r="C56" s="631"/>
      <c r="D56" s="629"/>
      <c r="E56" s="629"/>
      <c r="F56" s="629"/>
      <c r="G56" s="645" t="s">
        <v>218</v>
      </c>
      <c r="H56" s="648"/>
      <c r="I56" s="155" t="s">
        <v>210</v>
      </c>
      <c r="J56" s="156"/>
      <c r="K56" s="157"/>
      <c r="L56" s="158"/>
      <c r="M56" s="636"/>
      <c r="N56" s="636"/>
      <c r="O56" s="156"/>
      <c r="P56" s="157"/>
      <c r="Q56" s="158"/>
      <c r="R56" s="636"/>
      <c r="S56" s="636"/>
      <c r="T56" s="156"/>
      <c r="U56" s="157"/>
      <c r="V56" s="158"/>
      <c r="W56" s="636"/>
      <c r="X56" s="636"/>
      <c r="Y56" s="156"/>
      <c r="Z56" s="157"/>
      <c r="AA56" s="158"/>
      <c r="AB56" s="636"/>
      <c r="AC56" s="636"/>
      <c r="AD56" s="156"/>
      <c r="AE56" s="157"/>
      <c r="AF56" s="158"/>
      <c r="AG56" s="636"/>
      <c r="AH56" s="636"/>
      <c r="AI56" s="634"/>
      <c r="AJ56" s="636"/>
      <c r="AK56" s="636"/>
      <c r="AL56" s="636"/>
      <c r="AM56" s="640"/>
      <c r="AN56" s="92"/>
      <c r="AO56" s="92"/>
      <c r="AP56" s="92"/>
      <c r="AQ56" s="92"/>
      <c r="AR56" s="92"/>
    </row>
    <row r="57" spans="1:44" s="118" customFormat="1" x14ac:dyDescent="0.2">
      <c r="A57" s="631"/>
      <c r="B57" s="631"/>
      <c r="C57" s="631"/>
      <c r="D57" s="629"/>
      <c r="E57" s="629"/>
      <c r="F57" s="629"/>
      <c r="G57" s="646"/>
      <c r="H57" s="649"/>
      <c r="I57" s="159" t="s">
        <v>213</v>
      </c>
      <c r="J57" s="160"/>
      <c r="K57" s="161"/>
      <c r="L57" s="158"/>
      <c r="M57" s="637"/>
      <c r="N57" s="637"/>
      <c r="O57" s="160"/>
      <c r="P57" s="161"/>
      <c r="Q57" s="158"/>
      <c r="R57" s="637"/>
      <c r="S57" s="637"/>
      <c r="T57" s="160"/>
      <c r="U57" s="161"/>
      <c r="V57" s="158"/>
      <c r="W57" s="637"/>
      <c r="X57" s="637"/>
      <c r="Y57" s="160"/>
      <c r="Z57" s="161"/>
      <c r="AA57" s="158"/>
      <c r="AB57" s="637"/>
      <c r="AC57" s="637"/>
      <c r="AD57" s="160"/>
      <c r="AE57" s="161"/>
      <c r="AF57" s="158"/>
      <c r="AG57" s="637"/>
      <c r="AH57" s="637"/>
      <c r="AI57" s="634"/>
      <c r="AJ57" s="637"/>
      <c r="AK57" s="637"/>
      <c r="AL57" s="637"/>
      <c r="AM57" s="640"/>
      <c r="AN57" s="92"/>
      <c r="AO57" s="92"/>
      <c r="AP57" s="92"/>
      <c r="AQ57" s="92"/>
      <c r="AR57" s="92"/>
    </row>
    <row r="58" spans="1:44" s="118" customFormat="1" x14ac:dyDescent="0.2">
      <c r="A58" s="631"/>
      <c r="B58" s="631"/>
      <c r="C58" s="631"/>
      <c r="D58" s="629"/>
      <c r="E58" s="629"/>
      <c r="F58" s="629"/>
      <c r="G58" s="646"/>
      <c r="H58" s="649"/>
      <c r="I58" s="159" t="s">
        <v>216</v>
      </c>
      <c r="J58" s="160"/>
      <c r="K58" s="161"/>
      <c r="L58" s="158"/>
      <c r="M58" s="637"/>
      <c r="N58" s="637"/>
      <c r="O58" s="160"/>
      <c r="P58" s="161"/>
      <c r="Q58" s="158"/>
      <c r="R58" s="637"/>
      <c r="S58" s="637"/>
      <c r="T58" s="160"/>
      <c r="U58" s="161"/>
      <c r="V58" s="158"/>
      <c r="W58" s="637"/>
      <c r="X58" s="637"/>
      <c r="Y58" s="160"/>
      <c r="Z58" s="161"/>
      <c r="AA58" s="158"/>
      <c r="AB58" s="637"/>
      <c r="AC58" s="637"/>
      <c r="AD58" s="160"/>
      <c r="AE58" s="161"/>
      <c r="AF58" s="158"/>
      <c r="AG58" s="637"/>
      <c r="AH58" s="637"/>
      <c r="AI58" s="634"/>
      <c r="AJ58" s="637"/>
      <c r="AK58" s="637"/>
      <c r="AL58" s="637"/>
      <c r="AM58" s="640"/>
      <c r="AN58" s="92"/>
      <c r="AO58" s="92"/>
      <c r="AP58" s="92"/>
      <c r="AQ58" s="92"/>
      <c r="AR58" s="92"/>
    </row>
    <row r="59" spans="1:44" s="118" customFormat="1" x14ac:dyDescent="0.2">
      <c r="A59" s="632"/>
      <c r="B59" s="632"/>
      <c r="C59" s="632"/>
      <c r="D59" s="604"/>
      <c r="E59" s="604"/>
      <c r="F59" s="604"/>
      <c r="G59" s="647"/>
      <c r="H59" s="650"/>
      <c r="I59" s="159" t="s">
        <v>185</v>
      </c>
      <c r="J59" s="162"/>
      <c r="K59" s="163"/>
      <c r="L59" s="158"/>
      <c r="M59" s="638"/>
      <c r="N59" s="638"/>
      <c r="O59" s="162"/>
      <c r="P59" s="163"/>
      <c r="Q59" s="158"/>
      <c r="R59" s="638"/>
      <c r="S59" s="638"/>
      <c r="T59" s="162"/>
      <c r="U59" s="163"/>
      <c r="V59" s="158"/>
      <c r="W59" s="638"/>
      <c r="X59" s="638"/>
      <c r="Y59" s="162"/>
      <c r="Z59" s="163"/>
      <c r="AA59" s="158"/>
      <c r="AB59" s="638"/>
      <c r="AC59" s="638"/>
      <c r="AD59" s="162"/>
      <c r="AE59" s="163"/>
      <c r="AF59" s="158"/>
      <c r="AG59" s="638"/>
      <c r="AH59" s="638"/>
      <c r="AI59" s="635"/>
      <c r="AJ59" s="638"/>
      <c r="AK59" s="638"/>
      <c r="AL59" s="638"/>
      <c r="AM59" s="641"/>
    </row>
    <row r="60" spans="1:44" s="118" customFormat="1" ht="12" customHeight="1" x14ac:dyDescent="0.2">
      <c r="A60" s="630"/>
      <c r="B60" s="630"/>
      <c r="C60" s="630"/>
      <c r="D60" s="603"/>
      <c r="E60" s="603"/>
      <c r="F60" s="603"/>
      <c r="G60" s="645" t="s">
        <v>217</v>
      </c>
      <c r="H60" s="642"/>
      <c r="I60" s="155" t="s">
        <v>210</v>
      </c>
      <c r="J60" s="156"/>
      <c r="K60" s="157"/>
      <c r="L60" s="158"/>
      <c r="M60" s="636"/>
      <c r="N60" s="636"/>
      <c r="O60" s="156"/>
      <c r="P60" s="157"/>
      <c r="Q60" s="158"/>
      <c r="R60" s="636"/>
      <c r="S60" s="636"/>
      <c r="T60" s="156"/>
      <c r="U60" s="157"/>
      <c r="V60" s="158"/>
      <c r="W60" s="636"/>
      <c r="X60" s="636"/>
      <c r="Y60" s="156"/>
      <c r="Z60" s="157"/>
      <c r="AA60" s="158"/>
      <c r="AB60" s="636"/>
      <c r="AC60" s="636"/>
      <c r="AD60" s="156"/>
      <c r="AE60" s="157"/>
      <c r="AF60" s="158"/>
      <c r="AG60" s="636"/>
      <c r="AH60" s="636"/>
      <c r="AI60" s="633"/>
      <c r="AJ60" s="636"/>
      <c r="AK60" s="636"/>
      <c r="AL60" s="636"/>
      <c r="AM60" s="639"/>
    </row>
    <row r="61" spans="1:44" s="118" customFormat="1" ht="12" customHeight="1" x14ac:dyDescent="0.2">
      <c r="A61" s="631"/>
      <c r="B61" s="631"/>
      <c r="C61" s="631"/>
      <c r="D61" s="629"/>
      <c r="E61" s="629"/>
      <c r="F61" s="629"/>
      <c r="G61" s="646"/>
      <c r="H61" s="643"/>
      <c r="I61" s="159" t="s">
        <v>213</v>
      </c>
      <c r="J61" s="160"/>
      <c r="K61" s="161"/>
      <c r="L61" s="158"/>
      <c r="M61" s="637"/>
      <c r="N61" s="637"/>
      <c r="O61" s="160"/>
      <c r="P61" s="161"/>
      <c r="Q61" s="158"/>
      <c r="R61" s="637"/>
      <c r="S61" s="637"/>
      <c r="T61" s="160"/>
      <c r="U61" s="161"/>
      <c r="V61" s="158"/>
      <c r="W61" s="637"/>
      <c r="X61" s="637"/>
      <c r="Y61" s="160"/>
      <c r="Z61" s="161"/>
      <c r="AA61" s="158"/>
      <c r="AB61" s="637"/>
      <c r="AC61" s="637"/>
      <c r="AD61" s="160"/>
      <c r="AE61" s="161"/>
      <c r="AF61" s="158"/>
      <c r="AG61" s="637"/>
      <c r="AH61" s="637"/>
      <c r="AI61" s="634"/>
      <c r="AJ61" s="637"/>
      <c r="AK61" s="637"/>
      <c r="AL61" s="637"/>
      <c r="AM61" s="640"/>
    </row>
    <row r="62" spans="1:44" s="118" customFormat="1" ht="12" customHeight="1" x14ac:dyDescent="0.2">
      <c r="A62" s="631"/>
      <c r="B62" s="631"/>
      <c r="C62" s="631"/>
      <c r="D62" s="629"/>
      <c r="E62" s="629"/>
      <c r="F62" s="629"/>
      <c r="G62" s="646"/>
      <c r="H62" s="643"/>
      <c r="I62" s="159" t="s">
        <v>216</v>
      </c>
      <c r="J62" s="160"/>
      <c r="K62" s="161"/>
      <c r="L62" s="158"/>
      <c r="M62" s="637"/>
      <c r="N62" s="637"/>
      <c r="O62" s="160"/>
      <c r="P62" s="161"/>
      <c r="Q62" s="158"/>
      <c r="R62" s="637"/>
      <c r="S62" s="637"/>
      <c r="T62" s="160"/>
      <c r="U62" s="161"/>
      <c r="V62" s="158"/>
      <c r="W62" s="637"/>
      <c r="X62" s="637"/>
      <c r="Y62" s="160"/>
      <c r="Z62" s="161"/>
      <c r="AA62" s="158"/>
      <c r="AB62" s="637"/>
      <c r="AC62" s="637"/>
      <c r="AD62" s="160"/>
      <c r="AE62" s="161"/>
      <c r="AF62" s="158"/>
      <c r="AG62" s="637"/>
      <c r="AH62" s="637"/>
      <c r="AI62" s="634"/>
      <c r="AJ62" s="637"/>
      <c r="AK62" s="637"/>
      <c r="AL62" s="637"/>
      <c r="AM62" s="640"/>
    </row>
    <row r="63" spans="1:44" s="118" customFormat="1" ht="12" customHeight="1" x14ac:dyDescent="0.2">
      <c r="A63" s="631"/>
      <c r="B63" s="631"/>
      <c r="C63" s="631"/>
      <c r="D63" s="629"/>
      <c r="E63" s="629"/>
      <c r="F63" s="629"/>
      <c r="G63" s="647"/>
      <c r="H63" s="644"/>
      <c r="I63" s="159" t="s">
        <v>185</v>
      </c>
      <c r="J63" s="162"/>
      <c r="K63" s="163"/>
      <c r="L63" s="158"/>
      <c r="M63" s="638"/>
      <c r="N63" s="638"/>
      <c r="O63" s="162"/>
      <c r="P63" s="163"/>
      <c r="Q63" s="158"/>
      <c r="R63" s="638"/>
      <c r="S63" s="638"/>
      <c r="T63" s="162"/>
      <c r="U63" s="163"/>
      <c r="V63" s="158"/>
      <c r="W63" s="638"/>
      <c r="X63" s="638"/>
      <c r="Y63" s="162"/>
      <c r="Z63" s="163"/>
      <c r="AA63" s="158"/>
      <c r="AB63" s="638"/>
      <c r="AC63" s="638"/>
      <c r="AD63" s="162"/>
      <c r="AE63" s="163"/>
      <c r="AF63" s="158"/>
      <c r="AG63" s="638"/>
      <c r="AH63" s="638"/>
      <c r="AI63" s="634"/>
      <c r="AJ63" s="638"/>
      <c r="AK63" s="638"/>
      <c r="AL63" s="638"/>
      <c r="AM63" s="640"/>
    </row>
    <row r="64" spans="1:44" s="118" customFormat="1" x14ac:dyDescent="0.2">
      <c r="A64" s="631"/>
      <c r="B64" s="631"/>
      <c r="C64" s="631"/>
      <c r="D64" s="629"/>
      <c r="E64" s="629"/>
      <c r="F64" s="629"/>
      <c r="G64" s="645" t="s">
        <v>218</v>
      </c>
      <c r="H64" s="648"/>
      <c r="I64" s="155" t="s">
        <v>210</v>
      </c>
      <c r="J64" s="156"/>
      <c r="K64" s="157"/>
      <c r="L64" s="158"/>
      <c r="M64" s="636"/>
      <c r="N64" s="636"/>
      <c r="O64" s="156"/>
      <c r="P64" s="157"/>
      <c r="Q64" s="158"/>
      <c r="R64" s="636"/>
      <c r="S64" s="636"/>
      <c r="T64" s="156"/>
      <c r="U64" s="157"/>
      <c r="V64" s="158"/>
      <c r="W64" s="636"/>
      <c r="X64" s="636"/>
      <c r="Y64" s="156"/>
      <c r="Z64" s="157"/>
      <c r="AA64" s="158"/>
      <c r="AB64" s="636"/>
      <c r="AC64" s="636"/>
      <c r="AD64" s="156"/>
      <c r="AE64" s="157"/>
      <c r="AF64" s="158"/>
      <c r="AG64" s="636"/>
      <c r="AH64" s="636"/>
      <c r="AI64" s="634"/>
      <c r="AJ64" s="636"/>
      <c r="AK64" s="636"/>
      <c r="AL64" s="636"/>
      <c r="AM64" s="640"/>
    </row>
    <row r="65" spans="1:39" s="118" customFormat="1" x14ac:dyDescent="0.2">
      <c r="A65" s="631"/>
      <c r="B65" s="631"/>
      <c r="C65" s="631"/>
      <c r="D65" s="629"/>
      <c r="E65" s="629"/>
      <c r="F65" s="629"/>
      <c r="G65" s="646"/>
      <c r="H65" s="649"/>
      <c r="I65" s="159" t="s">
        <v>213</v>
      </c>
      <c r="J65" s="160"/>
      <c r="K65" s="161"/>
      <c r="L65" s="158"/>
      <c r="M65" s="637"/>
      <c r="N65" s="637"/>
      <c r="O65" s="160"/>
      <c r="P65" s="161"/>
      <c r="Q65" s="158"/>
      <c r="R65" s="637"/>
      <c r="S65" s="637"/>
      <c r="T65" s="160"/>
      <c r="U65" s="161"/>
      <c r="V65" s="158"/>
      <c r="W65" s="637"/>
      <c r="X65" s="637"/>
      <c r="Y65" s="160"/>
      <c r="Z65" s="161"/>
      <c r="AA65" s="158"/>
      <c r="AB65" s="637"/>
      <c r="AC65" s="637"/>
      <c r="AD65" s="160"/>
      <c r="AE65" s="161"/>
      <c r="AF65" s="158"/>
      <c r="AG65" s="637"/>
      <c r="AH65" s="637"/>
      <c r="AI65" s="634"/>
      <c r="AJ65" s="637"/>
      <c r="AK65" s="637"/>
      <c r="AL65" s="637"/>
      <c r="AM65" s="640"/>
    </row>
    <row r="66" spans="1:39" s="118" customFormat="1" x14ac:dyDescent="0.2">
      <c r="A66" s="631"/>
      <c r="B66" s="631"/>
      <c r="C66" s="631"/>
      <c r="D66" s="629"/>
      <c r="E66" s="629"/>
      <c r="F66" s="629"/>
      <c r="G66" s="646"/>
      <c r="H66" s="649"/>
      <c r="I66" s="159" t="s">
        <v>216</v>
      </c>
      <c r="J66" s="160"/>
      <c r="K66" s="161"/>
      <c r="L66" s="158"/>
      <c r="M66" s="637"/>
      <c r="N66" s="637"/>
      <c r="O66" s="160"/>
      <c r="P66" s="161"/>
      <c r="Q66" s="158"/>
      <c r="R66" s="637"/>
      <c r="S66" s="637"/>
      <c r="T66" s="160"/>
      <c r="U66" s="161"/>
      <c r="V66" s="158"/>
      <c r="W66" s="637"/>
      <c r="X66" s="637"/>
      <c r="Y66" s="160"/>
      <c r="Z66" s="161"/>
      <c r="AA66" s="158"/>
      <c r="AB66" s="637"/>
      <c r="AC66" s="637"/>
      <c r="AD66" s="160"/>
      <c r="AE66" s="161"/>
      <c r="AF66" s="158"/>
      <c r="AG66" s="637"/>
      <c r="AH66" s="637"/>
      <c r="AI66" s="634"/>
      <c r="AJ66" s="637"/>
      <c r="AK66" s="637"/>
      <c r="AL66" s="637"/>
      <c r="AM66" s="640"/>
    </row>
    <row r="67" spans="1:39" s="118" customFormat="1" x14ac:dyDescent="0.2">
      <c r="A67" s="632"/>
      <c r="B67" s="632"/>
      <c r="C67" s="632"/>
      <c r="D67" s="604"/>
      <c r="E67" s="604"/>
      <c r="F67" s="604"/>
      <c r="G67" s="647"/>
      <c r="H67" s="650"/>
      <c r="I67" s="159" t="s">
        <v>185</v>
      </c>
      <c r="J67" s="162"/>
      <c r="K67" s="163"/>
      <c r="L67" s="158"/>
      <c r="M67" s="638"/>
      <c r="N67" s="638"/>
      <c r="O67" s="162"/>
      <c r="P67" s="163"/>
      <c r="Q67" s="158"/>
      <c r="R67" s="638"/>
      <c r="S67" s="638"/>
      <c r="T67" s="162"/>
      <c r="U67" s="163"/>
      <c r="V67" s="158"/>
      <c r="W67" s="638"/>
      <c r="X67" s="638"/>
      <c r="Y67" s="162"/>
      <c r="Z67" s="163"/>
      <c r="AA67" s="158"/>
      <c r="AB67" s="638"/>
      <c r="AC67" s="638"/>
      <c r="AD67" s="162"/>
      <c r="AE67" s="163"/>
      <c r="AF67" s="158"/>
      <c r="AG67" s="638"/>
      <c r="AH67" s="638"/>
      <c r="AI67" s="635"/>
      <c r="AJ67" s="638"/>
      <c r="AK67" s="638"/>
      <c r="AL67" s="638"/>
      <c r="AM67" s="641"/>
    </row>
    <row r="68" spans="1:39" s="118" customFormat="1" ht="13.5" customHeight="1" x14ac:dyDescent="0.2">
      <c r="A68" s="630"/>
      <c r="B68" s="630"/>
      <c r="C68" s="630"/>
      <c r="D68" s="603"/>
      <c r="E68" s="603"/>
      <c r="F68" s="603"/>
      <c r="G68" s="645" t="s">
        <v>217</v>
      </c>
      <c r="H68" s="642"/>
      <c r="I68" s="155" t="s">
        <v>210</v>
      </c>
      <c r="J68" s="156"/>
      <c r="K68" s="157"/>
      <c r="L68" s="158"/>
      <c r="M68" s="636"/>
      <c r="N68" s="636"/>
      <c r="O68" s="156"/>
      <c r="P68" s="157"/>
      <c r="Q68" s="158"/>
      <c r="R68" s="636"/>
      <c r="S68" s="636"/>
      <c r="T68" s="156"/>
      <c r="U68" s="157"/>
      <c r="V68" s="158"/>
      <c r="W68" s="636"/>
      <c r="X68" s="636"/>
      <c r="Y68" s="156"/>
      <c r="Z68" s="157"/>
      <c r="AA68" s="158"/>
      <c r="AB68" s="636"/>
      <c r="AC68" s="636"/>
      <c r="AD68" s="156"/>
      <c r="AE68" s="157"/>
      <c r="AF68" s="158"/>
      <c r="AG68" s="636"/>
      <c r="AH68" s="636"/>
      <c r="AI68" s="633"/>
      <c r="AJ68" s="636"/>
      <c r="AK68" s="636"/>
      <c r="AL68" s="636"/>
      <c r="AM68" s="660"/>
    </row>
    <row r="69" spans="1:39" s="118" customFormat="1" x14ac:dyDescent="0.2">
      <c r="A69" s="631"/>
      <c r="B69" s="631"/>
      <c r="C69" s="631"/>
      <c r="D69" s="629"/>
      <c r="E69" s="629"/>
      <c r="F69" s="629"/>
      <c r="G69" s="646"/>
      <c r="H69" s="643"/>
      <c r="I69" s="159" t="s">
        <v>213</v>
      </c>
      <c r="J69" s="160"/>
      <c r="K69" s="161"/>
      <c r="L69" s="158"/>
      <c r="M69" s="637"/>
      <c r="N69" s="637"/>
      <c r="O69" s="160"/>
      <c r="P69" s="161"/>
      <c r="Q69" s="158"/>
      <c r="R69" s="637"/>
      <c r="S69" s="637"/>
      <c r="T69" s="160"/>
      <c r="U69" s="161"/>
      <c r="V69" s="158"/>
      <c r="W69" s="637"/>
      <c r="X69" s="637"/>
      <c r="Y69" s="160"/>
      <c r="Z69" s="161"/>
      <c r="AA69" s="158"/>
      <c r="AB69" s="637"/>
      <c r="AC69" s="637"/>
      <c r="AD69" s="160"/>
      <c r="AE69" s="161"/>
      <c r="AF69" s="158"/>
      <c r="AG69" s="637"/>
      <c r="AH69" s="637"/>
      <c r="AI69" s="634"/>
      <c r="AJ69" s="637"/>
      <c r="AK69" s="637"/>
      <c r="AL69" s="637"/>
      <c r="AM69" s="661"/>
    </row>
    <row r="70" spans="1:39" s="118" customFormat="1" x14ac:dyDescent="0.2">
      <c r="A70" s="631"/>
      <c r="B70" s="631"/>
      <c r="C70" s="631"/>
      <c r="D70" s="629"/>
      <c r="E70" s="629"/>
      <c r="F70" s="629"/>
      <c r="G70" s="646"/>
      <c r="H70" s="643"/>
      <c r="I70" s="159" t="s">
        <v>216</v>
      </c>
      <c r="J70" s="160"/>
      <c r="K70" s="161"/>
      <c r="L70" s="158"/>
      <c r="M70" s="637"/>
      <c r="N70" s="637"/>
      <c r="O70" s="160"/>
      <c r="P70" s="161"/>
      <c r="Q70" s="158"/>
      <c r="R70" s="637"/>
      <c r="S70" s="637"/>
      <c r="T70" s="160"/>
      <c r="U70" s="161"/>
      <c r="V70" s="158"/>
      <c r="W70" s="637"/>
      <c r="X70" s="637"/>
      <c r="Y70" s="160"/>
      <c r="Z70" s="161"/>
      <c r="AA70" s="158"/>
      <c r="AB70" s="637"/>
      <c r="AC70" s="637"/>
      <c r="AD70" s="160"/>
      <c r="AE70" s="161"/>
      <c r="AF70" s="158"/>
      <c r="AG70" s="637"/>
      <c r="AH70" s="637"/>
      <c r="AI70" s="634"/>
      <c r="AJ70" s="637"/>
      <c r="AK70" s="637"/>
      <c r="AL70" s="637"/>
      <c r="AM70" s="661"/>
    </row>
    <row r="71" spans="1:39" s="118" customFormat="1" ht="12" customHeight="1" x14ac:dyDescent="0.2">
      <c r="A71" s="631"/>
      <c r="B71" s="631"/>
      <c r="C71" s="631"/>
      <c r="D71" s="629"/>
      <c r="E71" s="629"/>
      <c r="F71" s="629"/>
      <c r="G71" s="647"/>
      <c r="H71" s="644"/>
      <c r="I71" s="159" t="s">
        <v>185</v>
      </c>
      <c r="J71" s="162"/>
      <c r="K71" s="163"/>
      <c r="L71" s="158"/>
      <c r="M71" s="638"/>
      <c r="N71" s="638"/>
      <c r="O71" s="162"/>
      <c r="P71" s="163"/>
      <c r="Q71" s="158"/>
      <c r="R71" s="638"/>
      <c r="S71" s="638"/>
      <c r="T71" s="162"/>
      <c r="U71" s="163"/>
      <c r="V71" s="158"/>
      <c r="W71" s="638"/>
      <c r="X71" s="638"/>
      <c r="Y71" s="162"/>
      <c r="Z71" s="163"/>
      <c r="AA71" s="158"/>
      <c r="AB71" s="638"/>
      <c r="AC71" s="638"/>
      <c r="AD71" s="162"/>
      <c r="AE71" s="163"/>
      <c r="AF71" s="158"/>
      <c r="AG71" s="638"/>
      <c r="AH71" s="638"/>
      <c r="AI71" s="634"/>
      <c r="AJ71" s="638"/>
      <c r="AK71" s="638"/>
      <c r="AL71" s="638"/>
      <c r="AM71" s="661"/>
    </row>
    <row r="72" spans="1:39" s="118" customFormat="1" x14ac:dyDescent="0.2">
      <c r="A72" s="631"/>
      <c r="B72" s="631"/>
      <c r="C72" s="631"/>
      <c r="D72" s="629"/>
      <c r="E72" s="629"/>
      <c r="F72" s="629"/>
      <c r="G72" s="645" t="s">
        <v>218</v>
      </c>
      <c r="H72" s="648"/>
      <c r="I72" s="155" t="s">
        <v>210</v>
      </c>
      <c r="J72" s="156"/>
      <c r="K72" s="157"/>
      <c r="L72" s="158"/>
      <c r="M72" s="636"/>
      <c r="N72" s="636"/>
      <c r="O72" s="156"/>
      <c r="P72" s="157"/>
      <c r="Q72" s="158"/>
      <c r="R72" s="636"/>
      <c r="S72" s="636"/>
      <c r="T72" s="156"/>
      <c r="U72" s="157"/>
      <c r="V72" s="158"/>
      <c r="W72" s="636"/>
      <c r="X72" s="636"/>
      <c r="Y72" s="156"/>
      <c r="Z72" s="157"/>
      <c r="AA72" s="158"/>
      <c r="AB72" s="636"/>
      <c r="AC72" s="636"/>
      <c r="AD72" s="156"/>
      <c r="AE72" s="157"/>
      <c r="AF72" s="158"/>
      <c r="AG72" s="636"/>
      <c r="AH72" s="636"/>
      <c r="AI72" s="634"/>
      <c r="AJ72" s="636"/>
      <c r="AK72" s="636"/>
      <c r="AL72" s="636"/>
      <c r="AM72" s="661"/>
    </row>
    <row r="73" spans="1:39" s="118" customFormat="1" x14ac:dyDescent="0.2">
      <c r="A73" s="631"/>
      <c r="B73" s="631"/>
      <c r="C73" s="631"/>
      <c r="D73" s="629"/>
      <c r="E73" s="629"/>
      <c r="F73" s="629"/>
      <c r="G73" s="646"/>
      <c r="H73" s="649"/>
      <c r="I73" s="159" t="s">
        <v>213</v>
      </c>
      <c r="J73" s="160"/>
      <c r="K73" s="161"/>
      <c r="L73" s="158"/>
      <c r="M73" s="637"/>
      <c r="N73" s="637"/>
      <c r="O73" s="160"/>
      <c r="P73" s="161"/>
      <c r="Q73" s="158"/>
      <c r="R73" s="637"/>
      <c r="S73" s="637"/>
      <c r="T73" s="160"/>
      <c r="U73" s="161"/>
      <c r="V73" s="158"/>
      <c r="W73" s="637"/>
      <c r="X73" s="637"/>
      <c r="Y73" s="160"/>
      <c r="Z73" s="161"/>
      <c r="AA73" s="158"/>
      <c r="AB73" s="637"/>
      <c r="AC73" s="637"/>
      <c r="AD73" s="160"/>
      <c r="AE73" s="161"/>
      <c r="AF73" s="158"/>
      <c r="AG73" s="637"/>
      <c r="AH73" s="637"/>
      <c r="AI73" s="634"/>
      <c r="AJ73" s="637"/>
      <c r="AK73" s="637"/>
      <c r="AL73" s="637"/>
      <c r="AM73" s="661"/>
    </row>
    <row r="74" spans="1:39" s="118" customFormat="1" x14ac:dyDescent="0.2">
      <c r="A74" s="631"/>
      <c r="B74" s="631"/>
      <c r="C74" s="631"/>
      <c r="D74" s="629"/>
      <c r="E74" s="629"/>
      <c r="F74" s="629"/>
      <c r="G74" s="646"/>
      <c r="H74" s="649"/>
      <c r="I74" s="159" t="s">
        <v>216</v>
      </c>
      <c r="J74" s="160"/>
      <c r="K74" s="161"/>
      <c r="L74" s="158"/>
      <c r="M74" s="637"/>
      <c r="N74" s="637"/>
      <c r="O74" s="160"/>
      <c r="P74" s="161"/>
      <c r="Q74" s="158"/>
      <c r="R74" s="637"/>
      <c r="S74" s="637"/>
      <c r="T74" s="160"/>
      <c r="U74" s="161"/>
      <c r="V74" s="158"/>
      <c r="W74" s="637"/>
      <c r="X74" s="637"/>
      <c r="Y74" s="160"/>
      <c r="Z74" s="161"/>
      <c r="AA74" s="158"/>
      <c r="AB74" s="637"/>
      <c r="AC74" s="637"/>
      <c r="AD74" s="160"/>
      <c r="AE74" s="161"/>
      <c r="AF74" s="158"/>
      <c r="AG74" s="637"/>
      <c r="AH74" s="637"/>
      <c r="AI74" s="634"/>
      <c r="AJ74" s="637"/>
      <c r="AK74" s="637"/>
      <c r="AL74" s="637"/>
      <c r="AM74" s="661"/>
    </row>
    <row r="75" spans="1:39" s="118" customFormat="1" x14ac:dyDescent="0.2">
      <c r="A75" s="632"/>
      <c r="B75" s="632"/>
      <c r="C75" s="632"/>
      <c r="D75" s="604"/>
      <c r="E75" s="604"/>
      <c r="F75" s="604"/>
      <c r="G75" s="647"/>
      <c r="H75" s="650"/>
      <c r="I75" s="159" t="s">
        <v>185</v>
      </c>
      <c r="J75" s="162"/>
      <c r="K75" s="163"/>
      <c r="L75" s="158"/>
      <c r="M75" s="638"/>
      <c r="N75" s="638"/>
      <c r="O75" s="162"/>
      <c r="P75" s="163"/>
      <c r="Q75" s="158"/>
      <c r="R75" s="638"/>
      <c r="S75" s="638"/>
      <c r="T75" s="162"/>
      <c r="U75" s="163"/>
      <c r="V75" s="158"/>
      <c r="W75" s="638"/>
      <c r="X75" s="638"/>
      <c r="Y75" s="162"/>
      <c r="Z75" s="163"/>
      <c r="AA75" s="158"/>
      <c r="AB75" s="638"/>
      <c r="AC75" s="638"/>
      <c r="AD75" s="162"/>
      <c r="AE75" s="163"/>
      <c r="AF75" s="158"/>
      <c r="AG75" s="638"/>
      <c r="AH75" s="638"/>
      <c r="AI75" s="635"/>
      <c r="AJ75" s="638"/>
      <c r="AK75" s="638"/>
      <c r="AL75" s="638"/>
      <c r="AM75" s="662"/>
    </row>
    <row r="76" spans="1:39" s="118" customFormat="1" x14ac:dyDescent="0.2">
      <c r="A76" s="630"/>
      <c r="B76" s="630"/>
      <c r="C76" s="630"/>
      <c r="D76" s="603"/>
      <c r="E76" s="603"/>
      <c r="F76" s="603"/>
      <c r="G76" s="645" t="s">
        <v>217</v>
      </c>
      <c r="H76" s="642"/>
      <c r="I76" s="155" t="s">
        <v>210</v>
      </c>
      <c r="J76" s="156"/>
      <c r="K76" s="157"/>
      <c r="L76" s="158"/>
      <c r="M76" s="636"/>
      <c r="N76" s="636"/>
      <c r="O76" s="156"/>
      <c r="P76" s="157"/>
      <c r="Q76" s="158"/>
      <c r="R76" s="636"/>
      <c r="S76" s="636"/>
      <c r="T76" s="156"/>
      <c r="U76" s="157"/>
      <c r="V76" s="158"/>
      <c r="W76" s="636"/>
      <c r="X76" s="636"/>
      <c r="Y76" s="156"/>
      <c r="Z76" s="157"/>
      <c r="AA76" s="158"/>
      <c r="AB76" s="636"/>
      <c r="AC76" s="636"/>
      <c r="AD76" s="156"/>
      <c r="AE76" s="157"/>
      <c r="AF76" s="158"/>
      <c r="AG76" s="636"/>
      <c r="AH76" s="636"/>
      <c r="AI76" s="633"/>
      <c r="AJ76" s="636"/>
      <c r="AK76" s="636"/>
      <c r="AL76" s="636"/>
      <c r="AM76" s="603"/>
    </row>
    <row r="77" spans="1:39" s="118" customFormat="1" x14ac:dyDescent="0.2">
      <c r="A77" s="631"/>
      <c r="B77" s="631"/>
      <c r="C77" s="631"/>
      <c r="D77" s="629"/>
      <c r="E77" s="629"/>
      <c r="F77" s="629"/>
      <c r="G77" s="646"/>
      <c r="H77" s="643"/>
      <c r="I77" s="159" t="s">
        <v>213</v>
      </c>
      <c r="J77" s="160"/>
      <c r="K77" s="161"/>
      <c r="L77" s="158"/>
      <c r="M77" s="637"/>
      <c r="N77" s="637"/>
      <c r="O77" s="160"/>
      <c r="P77" s="161"/>
      <c r="Q77" s="158"/>
      <c r="R77" s="637"/>
      <c r="S77" s="637"/>
      <c r="T77" s="160"/>
      <c r="U77" s="161"/>
      <c r="V77" s="158"/>
      <c r="W77" s="637"/>
      <c r="X77" s="637"/>
      <c r="Y77" s="160"/>
      <c r="Z77" s="161"/>
      <c r="AA77" s="158"/>
      <c r="AB77" s="637"/>
      <c r="AC77" s="637"/>
      <c r="AD77" s="160"/>
      <c r="AE77" s="161"/>
      <c r="AF77" s="158"/>
      <c r="AG77" s="637"/>
      <c r="AH77" s="637"/>
      <c r="AI77" s="634"/>
      <c r="AJ77" s="637"/>
      <c r="AK77" s="637"/>
      <c r="AL77" s="637"/>
      <c r="AM77" s="629"/>
    </row>
    <row r="78" spans="1:39" s="118" customFormat="1" x14ac:dyDescent="0.2">
      <c r="A78" s="631"/>
      <c r="B78" s="631"/>
      <c r="C78" s="631"/>
      <c r="D78" s="629"/>
      <c r="E78" s="629"/>
      <c r="F78" s="629"/>
      <c r="G78" s="646"/>
      <c r="H78" s="643"/>
      <c r="I78" s="159" t="s">
        <v>216</v>
      </c>
      <c r="J78" s="160"/>
      <c r="K78" s="161"/>
      <c r="L78" s="158"/>
      <c r="M78" s="637"/>
      <c r="N78" s="637"/>
      <c r="O78" s="160"/>
      <c r="P78" s="161"/>
      <c r="Q78" s="158"/>
      <c r="R78" s="637"/>
      <c r="S78" s="637"/>
      <c r="T78" s="160"/>
      <c r="U78" s="161"/>
      <c r="V78" s="158"/>
      <c r="W78" s="637"/>
      <c r="X78" s="637"/>
      <c r="Y78" s="160"/>
      <c r="Z78" s="161"/>
      <c r="AA78" s="158"/>
      <c r="AB78" s="637"/>
      <c r="AC78" s="637"/>
      <c r="AD78" s="160"/>
      <c r="AE78" s="161"/>
      <c r="AF78" s="158"/>
      <c r="AG78" s="637"/>
      <c r="AH78" s="637"/>
      <c r="AI78" s="634"/>
      <c r="AJ78" s="637"/>
      <c r="AK78" s="637"/>
      <c r="AL78" s="637"/>
      <c r="AM78" s="629"/>
    </row>
    <row r="79" spans="1:39" s="118" customFormat="1" x14ac:dyDescent="0.2">
      <c r="A79" s="631"/>
      <c r="B79" s="631"/>
      <c r="C79" s="631"/>
      <c r="D79" s="629"/>
      <c r="E79" s="629"/>
      <c r="F79" s="629"/>
      <c r="G79" s="647"/>
      <c r="H79" s="644"/>
      <c r="I79" s="159" t="s">
        <v>185</v>
      </c>
      <c r="J79" s="162"/>
      <c r="K79" s="163"/>
      <c r="L79" s="158"/>
      <c r="M79" s="638"/>
      <c r="N79" s="638"/>
      <c r="O79" s="162"/>
      <c r="P79" s="163"/>
      <c r="Q79" s="158"/>
      <c r="R79" s="638"/>
      <c r="S79" s="638"/>
      <c r="T79" s="162"/>
      <c r="U79" s="163"/>
      <c r="V79" s="158"/>
      <c r="W79" s="638"/>
      <c r="X79" s="638"/>
      <c r="Y79" s="162"/>
      <c r="Z79" s="163"/>
      <c r="AA79" s="158"/>
      <c r="AB79" s="638"/>
      <c r="AC79" s="638"/>
      <c r="AD79" s="162"/>
      <c r="AE79" s="163"/>
      <c r="AF79" s="158"/>
      <c r="AG79" s="638"/>
      <c r="AH79" s="638"/>
      <c r="AI79" s="634"/>
      <c r="AJ79" s="638"/>
      <c r="AK79" s="638"/>
      <c r="AL79" s="638"/>
      <c r="AM79" s="629"/>
    </row>
    <row r="80" spans="1:39" s="118" customFormat="1" x14ac:dyDescent="0.2">
      <c r="A80" s="631"/>
      <c r="B80" s="631"/>
      <c r="C80" s="631"/>
      <c r="D80" s="629"/>
      <c r="E80" s="629"/>
      <c r="F80" s="629"/>
      <c r="G80" s="645" t="s">
        <v>218</v>
      </c>
      <c r="H80" s="648"/>
      <c r="I80" s="155" t="s">
        <v>210</v>
      </c>
      <c r="J80" s="156"/>
      <c r="K80" s="157"/>
      <c r="L80" s="158"/>
      <c r="M80" s="636"/>
      <c r="N80" s="636"/>
      <c r="O80" s="156"/>
      <c r="P80" s="157"/>
      <c r="Q80" s="158"/>
      <c r="R80" s="636"/>
      <c r="S80" s="636"/>
      <c r="T80" s="156"/>
      <c r="U80" s="157"/>
      <c r="V80" s="158"/>
      <c r="W80" s="636"/>
      <c r="X80" s="636"/>
      <c r="Y80" s="156"/>
      <c r="Z80" s="157"/>
      <c r="AA80" s="158"/>
      <c r="AB80" s="636"/>
      <c r="AC80" s="636"/>
      <c r="AD80" s="156"/>
      <c r="AE80" s="157"/>
      <c r="AF80" s="158"/>
      <c r="AG80" s="636"/>
      <c r="AH80" s="636"/>
      <c r="AI80" s="634"/>
      <c r="AJ80" s="636"/>
      <c r="AK80" s="636"/>
      <c r="AL80" s="636"/>
      <c r="AM80" s="629"/>
    </row>
    <row r="81" spans="1:43" s="118" customFormat="1" x14ac:dyDescent="0.2">
      <c r="A81" s="631"/>
      <c r="B81" s="631"/>
      <c r="C81" s="631"/>
      <c r="D81" s="629"/>
      <c r="E81" s="629"/>
      <c r="F81" s="629"/>
      <c r="G81" s="646"/>
      <c r="H81" s="649"/>
      <c r="I81" s="159" t="s">
        <v>213</v>
      </c>
      <c r="J81" s="160"/>
      <c r="K81" s="161"/>
      <c r="L81" s="158"/>
      <c r="M81" s="637"/>
      <c r="N81" s="637"/>
      <c r="O81" s="160"/>
      <c r="P81" s="161"/>
      <c r="Q81" s="158"/>
      <c r="R81" s="637"/>
      <c r="S81" s="637"/>
      <c r="T81" s="160"/>
      <c r="U81" s="161"/>
      <c r="V81" s="158"/>
      <c r="W81" s="637"/>
      <c r="X81" s="637"/>
      <c r="Y81" s="160"/>
      <c r="Z81" s="161"/>
      <c r="AA81" s="158"/>
      <c r="AB81" s="637"/>
      <c r="AC81" s="637"/>
      <c r="AD81" s="160"/>
      <c r="AE81" s="161"/>
      <c r="AF81" s="158"/>
      <c r="AG81" s="637"/>
      <c r="AH81" s="637"/>
      <c r="AI81" s="634"/>
      <c r="AJ81" s="637"/>
      <c r="AK81" s="637"/>
      <c r="AL81" s="637"/>
      <c r="AM81" s="629"/>
    </row>
    <row r="82" spans="1:43" s="118" customFormat="1" x14ac:dyDescent="0.2">
      <c r="A82" s="631"/>
      <c r="B82" s="631"/>
      <c r="C82" s="631"/>
      <c r="D82" s="629"/>
      <c r="E82" s="629"/>
      <c r="F82" s="629"/>
      <c r="G82" s="646"/>
      <c r="H82" s="649"/>
      <c r="I82" s="159" t="s">
        <v>216</v>
      </c>
      <c r="J82" s="160"/>
      <c r="K82" s="161"/>
      <c r="L82" s="158"/>
      <c r="M82" s="637"/>
      <c r="N82" s="637"/>
      <c r="O82" s="160"/>
      <c r="P82" s="161"/>
      <c r="Q82" s="158"/>
      <c r="R82" s="637"/>
      <c r="S82" s="637"/>
      <c r="T82" s="160"/>
      <c r="U82" s="161"/>
      <c r="V82" s="158"/>
      <c r="W82" s="637"/>
      <c r="X82" s="637"/>
      <c r="Y82" s="160"/>
      <c r="Z82" s="161"/>
      <c r="AA82" s="158"/>
      <c r="AB82" s="637"/>
      <c r="AC82" s="637"/>
      <c r="AD82" s="160"/>
      <c r="AE82" s="161"/>
      <c r="AF82" s="158"/>
      <c r="AG82" s="637"/>
      <c r="AH82" s="637"/>
      <c r="AI82" s="634"/>
      <c r="AJ82" s="637"/>
      <c r="AK82" s="637"/>
      <c r="AL82" s="637"/>
      <c r="AM82" s="629"/>
    </row>
    <row r="83" spans="1:43" s="118" customFormat="1" ht="12.6" thickBot="1" x14ac:dyDescent="0.25">
      <c r="A83" s="651"/>
      <c r="B83" s="651"/>
      <c r="C83" s="651"/>
      <c r="D83" s="605"/>
      <c r="E83" s="605"/>
      <c r="F83" s="605"/>
      <c r="G83" s="647"/>
      <c r="H83" s="650"/>
      <c r="I83" s="159" t="s">
        <v>185</v>
      </c>
      <c r="J83" s="162"/>
      <c r="K83" s="163"/>
      <c r="L83" s="158"/>
      <c r="M83" s="638"/>
      <c r="N83" s="638"/>
      <c r="O83" s="162"/>
      <c r="P83" s="163"/>
      <c r="Q83" s="158"/>
      <c r="R83" s="638"/>
      <c r="S83" s="638"/>
      <c r="T83" s="162"/>
      <c r="U83" s="163"/>
      <c r="V83" s="158"/>
      <c r="W83" s="638"/>
      <c r="X83" s="638"/>
      <c r="Y83" s="162"/>
      <c r="Z83" s="163"/>
      <c r="AA83" s="158"/>
      <c r="AB83" s="638"/>
      <c r="AC83" s="638"/>
      <c r="AD83" s="162"/>
      <c r="AE83" s="163"/>
      <c r="AF83" s="158"/>
      <c r="AG83" s="638"/>
      <c r="AH83" s="638"/>
      <c r="AI83" s="663"/>
      <c r="AJ83" s="638"/>
      <c r="AK83" s="638"/>
      <c r="AL83" s="638"/>
      <c r="AM83" s="605"/>
    </row>
    <row r="84" spans="1:43" s="118" customFormat="1" ht="13.5" customHeight="1" thickTop="1" x14ac:dyDescent="0.2">
      <c r="A84" s="652" t="s">
        <v>127</v>
      </c>
      <c r="B84" s="653"/>
      <c r="C84" s="654"/>
      <c r="D84" s="654"/>
      <c r="E84" s="654"/>
      <c r="F84" s="654"/>
      <c r="G84" s="164" t="s">
        <v>217</v>
      </c>
      <c r="H84" s="165"/>
      <c r="I84" s="165"/>
      <c r="J84" s="166"/>
      <c r="K84" s="167"/>
      <c r="L84" s="165"/>
      <c r="M84" s="168"/>
      <c r="N84" s="168"/>
      <c r="O84" s="169"/>
      <c r="P84" s="170"/>
      <c r="Q84" s="171"/>
      <c r="R84" s="168"/>
      <c r="S84" s="168"/>
      <c r="T84" s="169"/>
      <c r="U84" s="170"/>
      <c r="V84" s="171"/>
      <c r="W84" s="168"/>
      <c r="X84" s="168"/>
      <c r="Y84" s="169"/>
      <c r="Z84" s="170"/>
      <c r="AA84" s="171"/>
      <c r="AB84" s="168"/>
      <c r="AC84" s="168"/>
      <c r="AD84" s="169"/>
      <c r="AE84" s="170"/>
      <c r="AF84" s="171"/>
      <c r="AG84" s="168"/>
      <c r="AH84" s="168"/>
      <c r="AI84" s="168"/>
      <c r="AJ84" s="168"/>
      <c r="AK84" s="168"/>
      <c r="AL84" s="168"/>
      <c r="AM84" s="629"/>
    </row>
    <row r="85" spans="1:43" s="118" customFormat="1" ht="14.25" customHeight="1" x14ac:dyDescent="0.2">
      <c r="A85" s="617"/>
      <c r="B85" s="618"/>
      <c r="C85" s="655"/>
      <c r="D85" s="655"/>
      <c r="E85" s="655"/>
      <c r="F85" s="655"/>
      <c r="G85" s="129" t="s">
        <v>218</v>
      </c>
      <c r="H85" s="172"/>
      <c r="I85" s="172"/>
      <c r="J85" s="173"/>
      <c r="K85" s="174"/>
      <c r="L85" s="172"/>
      <c r="M85" s="175"/>
      <c r="N85" s="175"/>
      <c r="O85" s="176"/>
      <c r="P85" s="177"/>
      <c r="Q85" s="178"/>
      <c r="R85" s="175"/>
      <c r="S85" s="175"/>
      <c r="T85" s="176"/>
      <c r="U85" s="177"/>
      <c r="V85" s="178"/>
      <c r="W85" s="175"/>
      <c r="X85" s="175"/>
      <c r="Y85" s="176"/>
      <c r="Z85" s="177"/>
      <c r="AA85" s="178"/>
      <c r="AB85" s="175"/>
      <c r="AC85" s="175"/>
      <c r="AD85" s="176"/>
      <c r="AE85" s="177"/>
      <c r="AF85" s="178"/>
      <c r="AG85" s="175"/>
      <c r="AH85" s="175"/>
      <c r="AI85" s="175"/>
      <c r="AJ85" s="175"/>
      <c r="AK85" s="175"/>
      <c r="AL85" s="175"/>
      <c r="AM85" s="604"/>
    </row>
    <row r="86" spans="1:43" x14ac:dyDescent="0.2">
      <c r="A86" s="92" t="s">
        <v>227</v>
      </c>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Q86" s="118"/>
    </row>
    <row r="87" spans="1:43" x14ac:dyDescent="0.2">
      <c r="A87" s="92" t="s">
        <v>228</v>
      </c>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row>
    <row r="88" spans="1:43" x14ac:dyDescent="0.2">
      <c r="A88" s="92" t="s">
        <v>234</v>
      </c>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row>
    <row r="89" spans="1:43" x14ac:dyDescent="0.2">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row>
    <row r="90" spans="1:43" x14ac:dyDescent="0.2">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row>
    <row r="91" spans="1:43" x14ac:dyDescent="0.2">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row>
    <row r="92" spans="1:43" x14ac:dyDescent="0.2">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row>
    <row r="93" spans="1:43" x14ac:dyDescent="0.2">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row>
    <row r="94" spans="1:43" x14ac:dyDescent="0.2">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row>
  </sheetData>
  <mergeCells count="383">
    <mergeCell ref="F40:F41"/>
    <mergeCell ref="AL76:AL79"/>
    <mergeCell ref="AM76:AM83"/>
    <mergeCell ref="G80:G83"/>
    <mergeCell ref="H80:H83"/>
    <mergeCell ref="M80:M83"/>
    <mergeCell ref="N80:N83"/>
    <mergeCell ref="R80:R83"/>
    <mergeCell ref="S80:S83"/>
    <mergeCell ref="W80:W83"/>
    <mergeCell ref="X80:X83"/>
    <mergeCell ref="AB80:AB83"/>
    <mergeCell ref="AC80:AC83"/>
    <mergeCell ref="AG80:AG83"/>
    <mergeCell ref="AH80:AH83"/>
    <mergeCell ref="AJ80:AJ83"/>
    <mergeCell ref="AK80:AK83"/>
    <mergeCell ref="AC76:AC79"/>
    <mergeCell ref="AK72:AK75"/>
    <mergeCell ref="AL72:AL75"/>
    <mergeCell ref="AC68:AC71"/>
    <mergeCell ref="AG68:AG71"/>
    <mergeCell ref="AH68:AH71"/>
    <mergeCell ref="AJ68:AJ71"/>
    <mergeCell ref="G64:G67"/>
    <mergeCell ref="H64:H67"/>
    <mergeCell ref="M64:M67"/>
    <mergeCell ref="N64:N67"/>
    <mergeCell ref="R64:R67"/>
    <mergeCell ref="AK68:AK71"/>
    <mergeCell ref="R68:R71"/>
    <mergeCell ref="S68:S71"/>
    <mergeCell ref="W68:W71"/>
    <mergeCell ref="X68:X71"/>
    <mergeCell ref="AB68:AB71"/>
    <mergeCell ref="AG64:AG67"/>
    <mergeCell ref="AH64:AH67"/>
    <mergeCell ref="AJ64:AJ67"/>
    <mergeCell ref="AK64:AK67"/>
    <mergeCell ref="AI68:AI75"/>
    <mergeCell ref="R72:R75"/>
    <mergeCell ref="S72:S75"/>
    <mergeCell ref="W72:W75"/>
    <mergeCell ref="X72:X75"/>
    <mergeCell ref="AB72:AB75"/>
    <mergeCell ref="AC72:AC75"/>
    <mergeCell ref="AG72:AG75"/>
    <mergeCell ref="AH72:AH75"/>
    <mergeCell ref="AL60:AL63"/>
    <mergeCell ref="S60:S63"/>
    <mergeCell ref="W60:W63"/>
    <mergeCell ref="X60:X63"/>
    <mergeCell ref="AB60:AB63"/>
    <mergeCell ref="AC60:AC63"/>
    <mergeCell ref="AL64:AL67"/>
    <mergeCell ref="S64:S67"/>
    <mergeCell ref="W64:W67"/>
    <mergeCell ref="X64:X67"/>
    <mergeCell ref="AB64:AB67"/>
    <mergeCell ref="AC64:AC67"/>
    <mergeCell ref="G60:G63"/>
    <mergeCell ref="H60:H63"/>
    <mergeCell ref="M60:M63"/>
    <mergeCell ref="N60:N63"/>
    <mergeCell ref="R60:R63"/>
    <mergeCell ref="AG56:AG59"/>
    <mergeCell ref="AH56:AH59"/>
    <mergeCell ref="AJ56:AJ59"/>
    <mergeCell ref="AK56:AK59"/>
    <mergeCell ref="AG60:AG63"/>
    <mergeCell ref="AH60:AH63"/>
    <mergeCell ref="AJ60:AJ63"/>
    <mergeCell ref="AK60:AK63"/>
    <mergeCell ref="G56:G59"/>
    <mergeCell ref="H56:H59"/>
    <mergeCell ref="M56:M59"/>
    <mergeCell ref="N56:N59"/>
    <mergeCell ref="R56:R59"/>
    <mergeCell ref="AG52:AG55"/>
    <mergeCell ref="AH52:AH55"/>
    <mergeCell ref="AJ52:AJ55"/>
    <mergeCell ref="AK52:AK55"/>
    <mergeCell ref="AI49:AI51"/>
    <mergeCell ref="AI24:AI31"/>
    <mergeCell ref="AK50:AK51"/>
    <mergeCell ref="AL50:AL51"/>
    <mergeCell ref="AJ49:AL49"/>
    <mergeCell ref="AK24:AK27"/>
    <mergeCell ref="AK28:AK31"/>
    <mergeCell ref="AC52:AC55"/>
    <mergeCell ref="AL56:AL59"/>
    <mergeCell ref="S56:S59"/>
    <mergeCell ref="W56:W59"/>
    <mergeCell ref="X56:X59"/>
    <mergeCell ref="AB56:AB59"/>
    <mergeCell ref="AC56:AC59"/>
    <mergeCell ref="AL52:AL55"/>
    <mergeCell ref="AM3:AM7"/>
    <mergeCell ref="AM47:AM51"/>
    <mergeCell ref="AL8:AL11"/>
    <mergeCell ref="AL12:AL15"/>
    <mergeCell ref="AL16:AL19"/>
    <mergeCell ref="AL20:AL23"/>
    <mergeCell ref="AL24:AL27"/>
    <mergeCell ref="AK32:AK35"/>
    <mergeCell ref="AK36:AK39"/>
    <mergeCell ref="AK8:AK11"/>
    <mergeCell ref="AK12:AK15"/>
    <mergeCell ref="AM24:AM31"/>
    <mergeCell ref="AM40:AM41"/>
    <mergeCell ref="AJ5:AL5"/>
    <mergeCell ref="AK16:AK19"/>
    <mergeCell ref="AK20:AK23"/>
    <mergeCell ref="AJ8:AJ11"/>
    <mergeCell ref="AJ12:AJ15"/>
    <mergeCell ref="AJ16:AJ19"/>
    <mergeCell ref="AJ20:AJ23"/>
    <mergeCell ref="AJ24:AJ27"/>
    <mergeCell ref="AJ50:AJ51"/>
    <mergeCell ref="AG20:AG23"/>
    <mergeCell ref="AH20:AH23"/>
    <mergeCell ref="AG24:AG27"/>
    <mergeCell ref="AH24:AH27"/>
    <mergeCell ref="AG8:AG11"/>
    <mergeCell ref="AH8:AH11"/>
    <mergeCell ref="AG12:AG15"/>
    <mergeCell ref="AH12:AH15"/>
    <mergeCell ref="AG16:AG19"/>
    <mergeCell ref="AH16:AH19"/>
    <mergeCell ref="AH50:AH51"/>
    <mergeCell ref="AB20:AB23"/>
    <mergeCell ref="AC20:AC23"/>
    <mergeCell ref="AB24:AB27"/>
    <mergeCell ref="AC24:AC27"/>
    <mergeCell ref="AB28:AB31"/>
    <mergeCell ref="AC28:AC31"/>
    <mergeCell ref="AB8:AB11"/>
    <mergeCell ref="AC8:AC11"/>
    <mergeCell ref="AB12:AB15"/>
    <mergeCell ref="AC12:AC15"/>
    <mergeCell ref="AB16:AB19"/>
    <mergeCell ref="AC16:AC19"/>
    <mergeCell ref="W20:W23"/>
    <mergeCell ref="X20:X23"/>
    <mergeCell ref="W24:W27"/>
    <mergeCell ref="X24:X27"/>
    <mergeCell ref="W28:W31"/>
    <mergeCell ref="X28:X31"/>
    <mergeCell ref="W8:W11"/>
    <mergeCell ref="X8:X11"/>
    <mergeCell ref="W12:W15"/>
    <mergeCell ref="X12:X15"/>
    <mergeCell ref="W16:W19"/>
    <mergeCell ref="X16:X19"/>
    <mergeCell ref="AM32:AM39"/>
    <mergeCell ref="AI32:AI39"/>
    <mergeCell ref="F32:F39"/>
    <mergeCell ref="X32:X35"/>
    <mergeCell ref="X36:X39"/>
    <mergeCell ref="AB32:AB35"/>
    <mergeCell ref="M28:M31"/>
    <mergeCell ref="N28:N31"/>
    <mergeCell ref="M32:M35"/>
    <mergeCell ref="N32:N35"/>
    <mergeCell ref="M36:M39"/>
    <mergeCell ref="N36:N39"/>
    <mergeCell ref="R28:R31"/>
    <mergeCell ref="S28:S31"/>
    <mergeCell ref="AL28:AL31"/>
    <mergeCell ref="AL32:AL35"/>
    <mergeCell ref="AL36:AL39"/>
    <mergeCell ref="AG28:AG31"/>
    <mergeCell ref="AH28:AH31"/>
    <mergeCell ref="AJ28:AJ31"/>
    <mergeCell ref="AJ32:AJ35"/>
    <mergeCell ref="AJ36:AJ39"/>
    <mergeCell ref="AC32:AC35"/>
    <mergeCell ref="AB36:AB39"/>
    <mergeCell ref="A84:B85"/>
    <mergeCell ref="C84:C85"/>
    <mergeCell ref="AM84:AM85"/>
    <mergeCell ref="G76:G79"/>
    <mergeCell ref="H76:H79"/>
    <mergeCell ref="M76:M79"/>
    <mergeCell ref="N76:N79"/>
    <mergeCell ref="R76:R79"/>
    <mergeCell ref="S76:S79"/>
    <mergeCell ref="W76:W79"/>
    <mergeCell ref="X76:X79"/>
    <mergeCell ref="AB76:AB79"/>
    <mergeCell ref="AG76:AG79"/>
    <mergeCell ref="AH76:AH79"/>
    <mergeCell ref="AJ76:AJ79"/>
    <mergeCell ref="AK76:AK79"/>
    <mergeCell ref="D84:D85"/>
    <mergeCell ref="AL80:AL83"/>
    <mergeCell ref="F84:F85"/>
    <mergeCell ref="E84:E85"/>
    <mergeCell ref="AM68:AM75"/>
    <mergeCell ref="A76:A83"/>
    <mergeCell ref="B76:B83"/>
    <mergeCell ref="C76:C83"/>
    <mergeCell ref="D76:D83"/>
    <mergeCell ref="E76:E83"/>
    <mergeCell ref="F76:F83"/>
    <mergeCell ref="AI76:AI83"/>
    <mergeCell ref="G68:G71"/>
    <mergeCell ref="H68:H71"/>
    <mergeCell ref="M68:M71"/>
    <mergeCell ref="N68:N71"/>
    <mergeCell ref="A68:A75"/>
    <mergeCell ref="B68:B75"/>
    <mergeCell ref="C68:C75"/>
    <mergeCell ref="D68:D75"/>
    <mergeCell ref="AL68:AL71"/>
    <mergeCell ref="G72:G75"/>
    <mergeCell ref="H72:H75"/>
    <mergeCell ref="M72:M75"/>
    <mergeCell ref="N72:N75"/>
    <mergeCell ref="AJ72:AJ75"/>
    <mergeCell ref="E68:E75"/>
    <mergeCell ref="F68:F75"/>
    <mergeCell ref="AM52:AM59"/>
    <mergeCell ref="A60:A67"/>
    <mergeCell ref="B60:B67"/>
    <mergeCell ref="C60:C67"/>
    <mergeCell ref="D60:D67"/>
    <mergeCell ref="E60:E67"/>
    <mergeCell ref="F60:F67"/>
    <mergeCell ref="AI60:AI67"/>
    <mergeCell ref="AM60:AM67"/>
    <mergeCell ref="AI52:AI59"/>
    <mergeCell ref="F52:F59"/>
    <mergeCell ref="E52:E59"/>
    <mergeCell ref="D52:D59"/>
    <mergeCell ref="C52:C59"/>
    <mergeCell ref="B52:B59"/>
    <mergeCell ref="G52:G55"/>
    <mergeCell ref="H52:H55"/>
    <mergeCell ref="M52:M55"/>
    <mergeCell ref="N52:N55"/>
    <mergeCell ref="R52:R55"/>
    <mergeCell ref="S52:S55"/>
    <mergeCell ref="W52:W55"/>
    <mergeCell ref="X52:X55"/>
    <mergeCell ref="AB52:AB55"/>
    <mergeCell ref="AC36:AC39"/>
    <mergeCell ref="AG32:AG35"/>
    <mergeCell ref="AH32:AH35"/>
    <mergeCell ref="AG36:AG39"/>
    <mergeCell ref="AH36:AH39"/>
    <mergeCell ref="J50:L50"/>
    <mergeCell ref="M50:M51"/>
    <mergeCell ref="N50:N51"/>
    <mergeCell ref="O50:Q50"/>
    <mergeCell ref="R50:R51"/>
    <mergeCell ref="S50:S51"/>
    <mergeCell ref="T50:V50"/>
    <mergeCell ref="W50:W51"/>
    <mergeCell ref="X50:X51"/>
    <mergeCell ref="W32:W35"/>
    <mergeCell ref="W36:W39"/>
    <mergeCell ref="T49:X49"/>
    <mergeCell ref="Y49:AC49"/>
    <mergeCell ref="AD49:AH49"/>
    <mergeCell ref="Y50:AA50"/>
    <mergeCell ref="AB50:AB51"/>
    <mergeCell ref="AC50:AC51"/>
    <mergeCell ref="AD50:AF50"/>
    <mergeCell ref="AG50:AG51"/>
    <mergeCell ref="R16:R19"/>
    <mergeCell ref="S16:S19"/>
    <mergeCell ref="A24:A31"/>
    <mergeCell ref="B24:B31"/>
    <mergeCell ref="C24:C31"/>
    <mergeCell ref="D24:D31"/>
    <mergeCell ref="H32:H35"/>
    <mergeCell ref="H36:H39"/>
    <mergeCell ref="R36:R39"/>
    <mergeCell ref="S36:S39"/>
    <mergeCell ref="R32:R35"/>
    <mergeCell ref="S32:S35"/>
    <mergeCell ref="R20:R23"/>
    <mergeCell ref="S20:S23"/>
    <mergeCell ref="G24:G27"/>
    <mergeCell ref="H24:H27"/>
    <mergeCell ref="G28:G31"/>
    <mergeCell ref="H28:H31"/>
    <mergeCell ref="M24:M27"/>
    <mergeCell ref="N24:N27"/>
    <mergeCell ref="R24:R27"/>
    <mergeCell ref="S24:S27"/>
    <mergeCell ref="A52:A59"/>
    <mergeCell ref="C32:C39"/>
    <mergeCell ref="B32:B39"/>
    <mergeCell ref="A32:A39"/>
    <mergeCell ref="E24:E31"/>
    <mergeCell ref="F24:F31"/>
    <mergeCell ref="E32:E39"/>
    <mergeCell ref="D32:D39"/>
    <mergeCell ref="G32:G35"/>
    <mergeCell ref="G36:G39"/>
    <mergeCell ref="A40:B41"/>
    <mergeCell ref="C40:C41"/>
    <mergeCell ref="D40:D41"/>
    <mergeCell ref="E40:E41"/>
    <mergeCell ref="E47:E51"/>
    <mergeCell ref="A47:A51"/>
    <mergeCell ref="B47:B51"/>
    <mergeCell ref="C47:C51"/>
    <mergeCell ref="D47:D51"/>
    <mergeCell ref="F47:F51"/>
    <mergeCell ref="G47:AH48"/>
    <mergeCell ref="I49:I51"/>
    <mergeCell ref="J49:N49"/>
    <mergeCell ref="O49:S49"/>
    <mergeCell ref="AM8:AM15"/>
    <mergeCell ref="AB6:AB7"/>
    <mergeCell ref="A16:A23"/>
    <mergeCell ref="B16:B23"/>
    <mergeCell ref="C16:C23"/>
    <mergeCell ref="D16:D23"/>
    <mergeCell ref="E16:E23"/>
    <mergeCell ref="F16:F23"/>
    <mergeCell ref="AI16:AI23"/>
    <mergeCell ref="AM16:AM23"/>
    <mergeCell ref="H8:H11"/>
    <mergeCell ref="G8:G11"/>
    <mergeCell ref="H12:H15"/>
    <mergeCell ref="G12:G15"/>
    <mergeCell ref="G16:G19"/>
    <mergeCell ref="H16:H19"/>
    <mergeCell ref="G20:G23"/>
    <mergeCell ref="H20:H23"/>
    <mergeCell ref="M16:M19"/>
    <mergeCell ref="N16:N19"/>
    <mergeCell ref="M20:M23"/>
    <mergeCell ref="N20:N23"/>
    <mergeCell ref="R12:R15"/>
    <mergeCell ref="S12:S15"/>
    <mergeCell ref="A8:A15"/>
    <mergeCell ref="B8:B15"/>
    <mergeCell ref="C8:C15"/>
    <mergeCell ref="D8:D15"/>
    <mergeCell ref="E8:E15"/>
    <mergeCell ref="F8:F15"/>
    <mergeCell ref="AI8:AI15"/>
    <mergeCell ref="M8:M11"/>
    <mergeCell ref="N8:N11"/>
    <mergeCell ref="M12:M15"/>
    <mergeCell ref="N12:N15"/>
    <mergeCell ref="R8:R11"/>
    <mergeCell ref="S8:S11"/>
    <mergeCell ref="A3:A7"/>
    <mergeCell ref="B3:B7"/>
    <mergeCell ref="C3:C7"/>
    <mergeCell ref="D3:D7"/>
    <mergeCell ref="E3:E7"/>
    <mergeCell ref="F3:F7"/>
    <mergeCell ref="I5:I7"/>
    <mergeCell ref="J5:N5"/>
    <mergeCell ref="O5:S5"/>
    <mergeCell ref="T5:X5"/>
    <mergeCell ref="Y5:AC5"/>
    <mergeCell ref="AD5:AH5"/>
    <mergeCell ref="AI5:AI7"/>
    <mergeCell ref="AK6:AK7"/>
    <mergeCell ref="AL6:AL7"/>
    <mergeCell ref="AC6:AC7"/>
    <mergeCell ref="J6:L6"/>
    <mergeCell ref="M6:M7"/>
    <mergeCell ref="N6:N7"/>
    <mergeCell ref="O6:Q6"/>
    <mergeCell ref="R6:R7"/>
    <mergeCell ref="S6:S7"/>
    <mergeCell ref="AD6:AF6"/>
    <mergeCell ref="AG6:AG7"/>
    <mergeCell ref="AH6:AH7"/>
    <mergeCell ref="AJ6:AJ7"/>
    <mergeCell ref="T6:V6"/>
    <mergeCell ref="W6:W7"/>
    <mergeCell ref="X6:X7"/>
    <mergeCell ref="Y6:AA6"/>
  </mergeCells>
  <phoneticPr fontId="3"/>
  <dataValidations count="2">
    <dataValidation type="list" allowBlank="1" showInputMessage="1" showErrorMessage="1" sqref="AI8:AI39 AI52:AI83" xr:uid="{9380EEC6-2E04-45E3-B7AC-1037BBC7AE4B}">
      <formula1>$AQ$7:$AQ$10</formula1>
    </dataValidation>
    <dataValidation type="list" allowBlank="1" showInputMessage="1" showErrorMessage="1" sqref="D8:F39 D52:F83" xr:uid="{4ABCFD05-9362-4DC3-BB8F-B767C7AFB43A}">
      <formula1>$AO$7:$AO$9</formula1>
    </dataValidation>
  </dataValidations>
  <pageMargins left="0.70866141732283472" right="0.70866141732283472" top="0.74803149606299213" bottom="0.74803149606299213" header="0.31496062992125984" footer="0.31496062992125984"/>
  <pageSetup paperSize="8" scale="51"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D9A2B-37C7-4F9F-A1ED-126327534C24}">
  <sheetPr>
    <tabColor theme="0"/>
  </sheetPr>
  <dimension ref="A1:N29"/>
  <sheetViews>
    <sheetView tabSelected="1" view="pageBreakPreview" topLeftCell="A4" zoomScale="120" zoomScaleNormal="120" zoomScaleSheetLayoutView="120" workbookViewId="0">
      <selection activeCell="E10" sqref="E10"/>
    </sheetView>
  </sheetViews>
  <sheetFormatPr defaultColWidth="9" defaultRowHeight="12" x14ac:dyDescent="0.2"/>
  <cols>
    <col min="1" max="1" width="8.6640625" style="111" customWidth="1"/>
    <col min="2" max="2" width="11.21875" style="111" customWidth="1"/>
    <col min="3" max="3" width="20.88671875" style="111" customWidth="1"/>
    <col min="4" max="4" width="20.77734375" style="111" customWidth="1"/>
    <col min="5" max="6" width="24.21875" style="111" customWidth="1"/>
    <col min="7" max="7" width="9" style="111"/>
    <col min="8" max="8" width="9" style="113"/>
    <col min="9" max="13" width="9" style="111"/>
    <col min="14" max="14" width="9" style="113"/>
    <col min="15" max="16384" width="9" style="111"/>
  </cols>
  <sheetData>
    <row r="1" spans="1:7" x14ac:dyDescent="0.2">
      <c r="A1" s="111" t="s">
        <v>186</v>
      </c>
      <c r="F1" s="192" t="s">
        <v>243</v>
      </c>
      <c r="G1" s="192"/>
    </row>
    <row r="2" spans="1:7" s="112" customFormat="1" x14ac:dyDescent="0.2">
      <c r="A2" s="112" t="s">
        <v>166</v>
      </c>
      <c r="F2" s="192"/>
      <c r="G2" s="192"/>
    </row>
    <row r="3" spans="1:7" s="112" customFormat="1" x14ac:dyDescent="0.2">
      <c r="A3" s="191" t="s">
        <v>246</v>
      </c>
      <c r="F3" s="192"/>
      <c r="G3" s="192"/>
    </row>
    <row r="4" spans="1:7" s="112" customFormat="1" ht="12" customHeight="1" x14ac:dyDescent="0.2">
      <c r="A4" s="195" t="s">
        <v>141</v>
      </c>
      <c r="B4" s="195" t="s">
        <v>140</v>
      </c>
      <c r="C4" s="195" t="s">
        <v>139</v>
      </c>
      <c r="D4" s="193" t="s">
        <v>167</v>
      </c>
      <c r="E4" s="196" t="s">
        <v>168</v>
      </c>
      <c r="F4" s="193" t="s">
        <v>169</v>
      </c>
    </row>
    <row r="5" spans="1:7" s="112" customFormat="1" ht="147" customHeight="1" x14ac:dyDescent="0.2">
      <c r="A5" s="195"/>
      <c r="B5" s="195"/>
      <c r="C5" s="195"/>
      <c r="D5" s="194"/>
      <c r="E5" s="194"/>
      <c r="F5" s="194"/>
    </row>
    <row r="6" spans="1:7" s="112" customFormat="1" ht="44.4" customHeight="1" x14ac:dyDescent="0.2">
      <c r="A6" s="188" t="s">
        <v>240</v>
      </c>
      <c r="B6" s="188" t="s">
        <v>241</v>
      </c>
      <c r="C6" s="188" t="s">
        <v>242</v>
      </c>
      <c r="D6" s="667" t="s">
        <v>247</v>
      </c>
      <c r="E6" s="189" t="s">
        <v>244</v>
      </c>
      <c r="F6" s="190" t="s">
        <v>245</v>
      </c>
    </row>
    <row r="7" spans="1:7" s="112" customFormat="1" x14ac:dyDescent="0.2">
      <c r="A7" s="184"/>
      <c r="B7" s="184"/>
      <c r="C7" s="184"/>
      <c r="D7" s="184"/>
      <c r="E7" s="185"/>
      <c r="F7" s="184"/>
    </row>
    <row r="8" spans="1:7" s="112" customFormat="1" x14ac:dyDescent="0.2">
      <c r="A8" s="184"/>
      <c r="B8" s="184"/>
      <c r="C8" s="184"/>
      <c r="D8" s="184"/>
      <c r="E8" s="185"/>
      <c r="F8" s="184"/>
    </row>
    <row r="9" spans="1:7" s="112" customFormat="1" x14ac:dyDescent="0.2">
      <c r="A9" s="184"/>
      <c r="B9" s="184"/>
      <c r="C9" s="184"/>
      <c r="D9" s="184"/>
      <c r="E9" s="185"/>
      <c r="F9" s="184"/>
    </row>
    <row r="10" spans="1:7" s="112" customFormat="1" x14ac:dyDescent="0.2">
      <c r="A10" s="184"/>
      <c r="B10" s="184"/>
      <c r="C10" s="184"/>
      <c r="D10" s="184"/>
      <c r="E10" s="185"/>
      <c r="F10" s="184"/>
    </row>
    <row r="11" spans="1:7" s="112" customFormat="1" x14ac:dyDescent="0.2">
      <c r="A11" s="186"/>
      <c r="B11" s="186"/>
      <c r="C11" s="186"/>
      <c r="D11" s="186"/>
      <c r="E11" s="185"/>
      <c r="F11" s="186"/>
    </row>
    <row r="12" spans="1:7" s="112" customFormat="1" x14ac:dyDescent="0.2"/>
    <row r="13" spans="1:7" s="112" customFormat="1" x14ac:dyDescent="0.2">
      <c r="A13" s="112" t="s">
        <v>170</v>
      </c>
    </row>
    <row r="14" spans="1:7" s="112" customFormat="1" x14ac:dyDescent="0.2">
      <c r="A14" s="112" t="s">
        <v>171</v>
      </c>
    </row>
    <row r="15" spans="1:7" s="112" customFormat="1" x14ac:dyDescent="0.2">
      <c r="A15" s="112" t="s">
        <v>172</v>
      </c>
    </row>
    <row r="16" spans="1:7" s="112" customFormat="1" x14ac:dyDescent="0.2"/>
    <row r="29" ht="125.25" customHeight="1" x14ac:dyDescent="0.2"/>
  </sheetData>
  <mergeCells count="7">
    <mergeCell ref="F1:G3"/>
    <mergeCell ref="F4:F5"/>
    <mergeCell ref="A4:A5"/>
    <mergeCell ref="B4:B5"/>
    <mergeCell ref="C4:C5"/>
    <mergeCell ref="D4:D5"/>
    <mergeCell ref="E4:E5"/>
  </mergeCells>
  <phoneticPr fontId="3"/>
  <pageMargins left="0.7" right="0.7" top="0.75" bottom="0.75" header="0.3" footer="0.3"/>
  <pageSetup paperSize="9" scale="75" fitToHeight="2" orientation="landscape" r:id="rId1"/>
  <rowBreaks count="1" manualBreakCount="1">
    <brk id="2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様式第2-8号</vt:lpstr>
      <vt:lpstr>別紙１</vt:lpstr>
      <vt:lpstr>別紙２</vt:lpstr>
      <vt:lpstr>別紙３</vt:lpstr>
      <vt:lpstr>別紙４</vt:lpstr>
      <vt:lpstr>別紙５</vt:lpstr>
      <vt:lpstr>別紙１!Print_Area</vt:lpstr>
      <vt:lpstr>別紙２!Print_Area</vt:lpstr>
      <vt:lpstr>別紙３!Print_Area</vt:lpstr>
      <vt:lpstr>別紙４!Print_Area</vt:lpstr>
      <vt:lpstr>別紙５!Print_Area</vt:lpstr>
      <vt:lpstr>'様式第2-8号'!Print_Area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2026-08-31T05:46:15Z</dcterms:created>
  <dcterms:modified xsi:type="dcterms:W3CDTF">2026-09-04T02:29:20Z</dcterms:modified>
</cp:coreProperties>
</file>