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imifs01.himi.local\課共有フォルダ\秘書・市民とともに創る未来政策課\##地方創生担当##\まち・ひと・しごと\第１回推進協議会\事前送付\③基本目標の施策に対する事業・ＫＰＩ\"/>
    </mc:Choice>
  </mc:AlternateContent>
  <bookViews>
    <workbookView xWindow="0" yWindow="0" windowWidth="20460" windowHeight="6390" tabRatio="861"/>
  </bookViews>
  <sheets>
    <sheet name="表紙" sheetId="76" r:id="rId1"/>
    <sheet name="事業費計" sheetId="77" r:id="rId2"/>
    <sheet name="基本目標Ⅰー１" sheetId="44" r:id="rId3"/>
    <sheet name="基本目標Ⅰー２" sheetId="45" r:id="rId4"/>
    <sheet name="基本目標Ⅰー３" sheetId="46" r:id="rId5"/>
    <sheet name="基本目標Ⅱー１" sheetId="69" r:id="rId6"/>
    <sheet name="基本目標Ⅱー２" sheetId="70" r:id="rId7"/>
    <sheet name="基本目標Ⅱー３" sheetId="71" r:id="rId8"/>
    <sheet name="基本目標Ⅲー１" sheetId="48" r:id="rId9"/>
    <sheet name="基本目標Ⅲー２" sheetId="56" r:id="rId10"/>
    <sheet name="基本目標Ⅲー３" sheetId="58" r:id="rId11"/>
    <sheet name="基本目標Ⅳー１" sheetId="72" r:id="rId12"/>
    <sheet name="基本目標Ⅳー２" sheetId="73" r:id="rId13"/>
    <sheet name="基本目標Ⅳー３" sheetId="74" r:id="rId14"/>
    <sheet name="基本目標Ⅳー４" sheetId="75" r:id="rId15"/>
  </sheets>
  <definedNames>
    <definedName name="_xlnm.Print_Area" localSheetId="2">基本目標Ⅰー１!$B$1:$K$33</definedName>
    <definedName name="_xlnm.Print_Area" localSheetId="3">基本目標Ⅰー２!$B$1:$J$33</definedName>
    <definedName name="_xlnm.Print_Area" localSheetId="4">基本目標Ⅰー３!$B:$I</definedName>
    <definedName name="_xlnm.Print_Area" localSheetId="5">基本目標Ⅱー１!$B$1:$J$22</definedName>
    <definedName name="_xlnm.Print_Area" localSheetId="6">基本目標Ⅱー２!$B:$J</definedName>
    <definedName name="_xlnm.Print_Area" localSheetId="7">基本目標Ⅱー３!$B:$H</definedName>
    <definedName name="_xlnm.Print_Area" localSheetId="8">基本目標Ⅲー１!$B:$H</definedName>
    <definedName name="_xlnm.Print_Area" localSheetId="9">基本目標Ⅲー２!$B:$H</definedName>
    <definedName name="_xlnm.Print_Area" localSheetId="10">基本目標Ⅲー３!$B:$I</definedName>
    <definedName name="_xlnm.Print_Area" localSheetId="11">基本目標Ⅳー１!$B:$H</definedName>
    <definedName name="_xlnm.Print_Area" localSheetId="12">基本目標Ⅳー２!$B$1:$H$19</definedName>
    <definedName name="_xlnm.Print_Area" localSheetId="13">基本目標Ⅳー３!$B$1:$J$20</definedName>
    <definedName name="_xlnm.Print_Area" localSheetId="14">基本目標Ⅳー４!$B:$J</definedName>
    <definedName name="_xlnm.Print_Area" localSheetId="1">事業費計!$A$1:$M$61</definedName>
    <definedName name="_xlnm.Print_Area" localSheetId="0">表紙!$A$1:$U$53</definedName>
  </definedNames>
  <calcPr calcId="152511"/>
</workbook>
</file>

<file path=xl/calcChain.xml><?xml version="1.0" encoding="utf-8"?>
<calcChain xmlns="http://schemas.openxmlformats.org/spreadsheetml/2006/main">
  <c r="J47" i="77" l="1"/>
  <c r="I47" i="77"/>
  <c r="H47" i="77"/>
  <c r="G47" i="77"/>
  <c r="Q48" i="77"/>
  <c r="G53" i="77" s="1"/>
  <c r="R48" i="77"/>
  <c r="H53" i="77" s="1"/>
  <c r="S48" i="77"/>
  <c r="I53" i="77" s="1"/>
  <c r="T48" i="77"/>
  <c r="J53" i="77" s="1"/>
  <c r="P48" i="77"/>
  <c r="F53" i="77" s="1"/>
  <c r="F47" i="77"/>
  <c r="G56" i="77" l="1"/>
  <c r="F56" i="77"/>
  <c r="H56" i="77"/>
  <c r="K53" i="77"/>
  <c r="J56" i="77"/>
  <c r="I56" i="77"/>
  <c r="K45" i="77"/>
  <c r="K42" i="77"/>
  <c r="K39" i="77"/>
  <c r="K36" i="77"/>
  <c r="K33" i="77"/>
  <c r="K30" i="77"/>
  <c r="K27" i="77"/>
  <c r="K24" i="77"/>
  <c r="K21" i="77"/>
  <c r="K18" i="77"/>
  <c r="K15" i="77"/>
  <c r="K12" i="77"/>
  <c r="K9" i="77"/>
  <c r="K47" i="77" l="1"/>
  <c r="K56" i="77" s="1"/>
</calcChain>
</file>

<file path=xl/sharedStrings.xml><?xml version="1.0" encoding="utf-8"?>
<sst xmlns="http://schemas.openxmlformats.org/spreadsheetml/2006/main" count="1027" uniqueCount="722">
  <si>
    <t>芸術文化</t>
    <rPh sb="0" eb="2">
      <t>ゲイジュツ</t>
    </rPh>
    <rPh sb="2" eb="4">
      <t>ブンカ</t>
    </rPh>
    <phoneticPr fontId="1"/>
  </si>
  <si>
    <t>子育て</t>
    <rPh sb="0" eb="2">
      <t>コソダ</t>
    </rPh>
    <phoneticPr fontId="1"/>
  </si>
  <si>
    <t>研究開発支援</t>
    <rPh sb="0" eb="2">
      <t>ケンキュウ</t>
    </rPh>
    <rPh sb="2" eb="4">
      <t>カイハツ</t>
    </rPh>
    <rPh sb="4" eb="6">
      <t>シエン</t>
    </rPh>
    <phoneticPr fontId="1"/>
  </si>
  <si>
    <t>販売・マーケティング支援</t>
    <rPh sb="0" eb="2">
      <t>ハンバイ</t>
    </rPh>
    <rPh sb="10" eb="12">
      <t>シエン</t>
    </rPh>
    <phoneticPr fontId="1"/>
  </si>
  <si>
    <t>情報提供</t>
    <rPh sb="0" eb="2">
      <t>ジョウホウ</t>
    </rPh>
    <rPh sb="2" eb="4">
      <t>テイキョウ</t>
    </rPh>
    <phoneticPr fontId="1"/>
  </si>
  <si>
    <t>意思向上</t>
    <rPh sb="0" eb="2">
      <t>イシ</t>
    </rPh>
    <rPh sb="2" eb="4">
      <t>コウジョウ</t>
    </rPh>
    <phoneticPr fontId="1"/>
  </si>
  <si>
    <t>創業・雇用件数増加</t>
    <rPh sb="0" eb="2">
      <t>ソウギョウ</t>
    </rPh>
    <rPh sb="3" eb="5">
      <t>コヨウ</t>
    </rPh>
    <rPh sb="5" eb="7">
      <t>ケンスウ</t>
    </rPh>
    <rPh sb="7" eb="9">
      <t>ゾウカ</t>
    </rPh>
    <phoneticPr fontId="1"/>
  </si>
  <si>
    <t>ビジネスプロセスの効率化支援</t>
    <rPh sb="9" eb="12">
      <t>コウリツカ</t>
    </rPh>
    <rPh sb="12" eb="14">
      <t>シエン</t>
    </rPh>
    <phoneticPr fontId="1"/>
  </si>
  <si>
    <t>原材料調達支援</t>
    <rPh sb="0" eb="3">
      <t>ゲンザイリョウ</t>
    </rPh>
    <rPh sb="3" eb="5">
      <t>チョウタツ</t>
    </rPh>
    <rPh sb="5" eb="7">
      <t>シエン</t>
    </rPh>
    <phoneticPr fontId="1"/>
  </si>
  <si>
    <t>事務運営支援</t>
    <rPh sb="0" eb="2">
      <t>ジム</t>
    </rPh>
    <rPh sb="2" eb="4">
      <t>ウンエイ</t>
    </rPh>
    <rPh sb="4" eb="6">
      <t>シエン</t>
    </rPh>
    <phoneticPr fontId="1"/>
  </si>
  <si>
    <t>他：外貨を稼ぐための施策</t>
    <rPh sb="0" eb="1">
      <t>タ</t>
    </rPh>
    <rPh sb="2" eb="4">
      <t>ガイカ</t>
    </rPh>
    <rPh sb="5" eb="6">
      <t>カセ</t>
    </rPh>
    <rPh sb="10" eb="12">
      <t>シサク</t>
    </rPh>
    <phoneticPr fontId="1"/>
  </si>
  <si>
    <t>製造・加工支援</t>
    <rPh sb="0" eb="2">
      <t>セイゾウ</t>
    </rPh>
    <rPh sb="3" eb="5">
      <t>カコウ</t>
    </rPh>
    <rPh sb="5" eb="7">
      <t>シエン</t>
    </rPh>
    <phoneticPr fontId="1"/>
  </si>
  <si>
    <t>雇用者支援</t>
    <rPh sb="0" eb="3">
      <t>コヨウシャ</t>
    </rPh>
    <rPh sb="3" eb="5">
      <t>シエン</t>
    </rPh>
    <phoneticPr fontId="1"/>
  </si>
  <si>
    <t>能力向上支援</t>
    <rPh sb="0" eb="2">
      <t>ノウリョク</t>
    </rPh>
    <rPh sb="2" eb="4">
      <t>コウジョウ</t>
    </rPh>
    <rPh sb="4" eb="6">
      <t>シエン</t>
    </rPh>
    <phoneticPr fontId="1"/>
  </si>
  <si>
    <t>就業機会の提供</t>
    <rPh sb="0" eb="4">
      <t>シュウギョウキカイ</t>
    </rPh>
    <rPh sb="5" eb="7">
      <t>テイキョウ</t>
    </rPh>
    <phoneticPr fontId="1"/>
  </si>
  <si>
    <t xml:space="preserve">KPI </t>
    <phoneticPr fontId="1"/>
  </si>
  <si>
    <t>投資額（2016年度）</t>
    <rPh sb="0" eb="2">
      <t>トウシ</t>
    </rPh>
    <rPh sb="2" eb="3">
      <t>ガク</t>
    </rPh>
    <rPh sb="8" eb="10">
      <t>ネンド</t>
    </rPh>
    <phoneticPr fontId="1"/>
  </si>
  <si>
    <t>投資額（2019年度まで）</t>
    <rPh sb="0" eb="3">
      <t>トウシガク</t>
    </rPh>
    <rPh sb="8" eb="10">
      <t>ネンド</t>
    </rPh>
    <phoneticPr fontId="1"/>
  </si>
  <si>
    <t>投資額に対する創業・雇用件数増加</t>
    <rPh sb="0" eb="3">
      <t>トウシガク</t>
    </rPh>
    <rPh sb="4" eb="5">
      <t>タイ</t>
    </rPh>
    <rPh sb="7" eb="9">
      <t>ソウギョウ</t>
    </rPh>
    <rPh sb="10" eb="14">
      <t>コヨウケンスウ</t>
    </rPh>
    <rPh sb="14" eb="16">
      <t>ゾウカ</t>
    </rPh>
    <phoneticPr fontId="1"/>
  </si>
  <si>
    <t>補助金・助成金</t>
    <rPh sb="0" eb="3">
      <t>ホジョキン</t>
    </rPh>
    <rPh sb="4" eb="7">
      <t>ジョセイキン</t>
    </rPh>
    <phoneticPr fontId="1"/>
  </si>
  <si>
    <t>貸付等</t>
    <rPh sb="0" eb="2">
      <t>カシツケ</t>
    </rPh>
    <rPh sb="2" eb="3">
      <t>トウ</t>
    </rPh>
    <phoneticPr fontId="1"/>
  </si>
  <si>
    <t>担当部局</t>
    <rPh sb="0" eb="2">
      <t>タントウ</t>
    </rPh>
    <rPh sb="2" eb="3">
      <t>ブ</t>
    </rPh>
    <rPh sb="3" eb="4">
      <t>キョク</t>
    </rPh>
    <phoneticPr fontId="1"/>
  </si>
  <si>
    <t>まちづくり推進部</t>
    <rPh sb="5" eb="7">
      <t>スイシン</t>
    </rPh>
    <rPh sb="7" eb="8">
      <t>ブ</t>
    </rPh>
    <phoneticPr fontId="1"/>
  </si>
  <si>
    <t>企業誘致</t>
    <rPh sb="0" eb="2">
      <t>キギョウ</t>
    </rPh>
    <rPh sb="2" eb="4">
      <t>ユウチ</t>
    </rPh>
    <phoneticPr fontId="1"/>
  </si>
  <si>
    <t>創業・起業・事業支援</t>
    <rPh sb="0" eb="2">
      <t>ソウギョウ</t>
    </rPh>
    <rPh sb="3" eb="5">
      <t>キギョウ</t>
    </rPh>
    <rPh sb="6" eb="8">
      <t>ジギョウ</t>
    </rPh>
    <rPh sb="8" eb="10">
      <t>シエン</t>
    </rPh>
    <phoneticPr fontId="1"/>
  </si>
  <si>
    <t>他：資金を市内で循環させる施策</t>
    <rPh sb="0" eb="1">
      <t>タ</t>
    </rPh>
    <rPh sb="2" eb="4">
      <t>シキン</t>
    </rPh>
    <rPh sb="5" eb="7">
      <t>シナイ</t>
    </rPh>
    <rPh sb="8" eb="10">
      <t>ジュンカン</t>
    </rPh>
    <rPh sb="13" eb="15">
      <t>シサク</t>
    </rPh>
    <phoneticPr fontId="1"/>
  </si>
  <si>
    <t>事業承継支援</t>
    <rPh sb="0" eb="4">
      <t>ジギョウショウケイ</t>
    </rPh>
    <rPh sb="4" eb="6">
      <t>シエン</t>
    </rPh>
    <phoneticPr fontId="1"/>
  </si>
  <si>
    <t>親族対象</t>
    <rPh sb="0" eb="2">
      <t>シンゾク</t>
    </rPh>
    <rPh sb="2" eb="4">
      <t>タイショウ</t>
    </rPh>
    <phoneticPr fontId="1"/>
  </si>
  <si>
    <t>親族以外対象</t>
    <rPh sb="0" eb="2">
      <t>シンゾク</t>
    </rPh>
    <rPh sb="2" eb="4">
      <t>イガイ</t>
    </rPh>
    <rPh sb="4" eb="6">
      <t>タイショウ</t>
    </rPh>
    <phoneticPr fontId="1"/>
  </si>
  <si>
    <t>組織・人事制度関連支援</t>
    <rPh sb="0" eb="2">
      <t>ソシキ</t>
    </rPh>
    <rPh sb="3" eb="5">
      <t>ジンジ</t>
    </rPh>
    <rPh sb="5" eb="7">
      <t>セイド</t>
    </rPh>
    <rPh sb="7" eb="9">
      <t>カンレン</t>
    </rPh>
    <rPh sb="9" eb="11">
      <t>シエン</t>
    </rPh>
    <phoneticPr fontId="1"/>
  </si>
  <si>
    <t>人材育成関連支援</t>
    <rPh sb="0" eb="2">
      <t>ジンザイ</t>
    </rPh>
    <rPh sb="2" eb="4">
      <t>イクセイ</t>
    </rPh>
    <rPh sb="4" eb="6">
      <t>カンレン</t>
    </rPh>
    <rPh sb="6" eb="8">
      <t>シエン</t>
    </rPh>
    <phoneticPr fontId="1"/>
  </si>
  <si>
    <t>物理的支援（場の提供）</t>
    <rPh sb="0" eb="3">
      <t>ブツリテキ</t>
    </rPh>
    <rPh sb="3" eb="5">
      <t>シエン</t>
    </rPh>
    <rPh sb="6" eb="7">
      <t>バ</t>
    </rPh>
    <rPh sb="8" eb="10">
      <t>テイキョウ</t>
    </rPh>
    <phoneticPr fontId="1"/>
  </si>
  <si>
    <t>方法的支援（機会、ノウハウの提供）</t>
    <rPh sb="0" eb="2">
      <t>ホウホウ</t>
    </rPh>
    <rPh sb="2" eb="3">
      <t>テキ</t>
    </rPh>
    <rPh sb="3" eb="5">
      <t>シエン</t>
    </rPh>
    <rPh sb="6" eb="8">
      <t>キカイ</t>
    </rPh>
    <rPh sb="14" eb="16">
      <t>テイキョウ</t>
    </rPh>
    <phoneticPr fontId="1"/>
  </si>
  <si>
    <t>認知度向上活動</t>
    <rPh sb="0" eb="2">
      <t>ニンチ</t>
    </rPh>
    <rPh sb="2" eb="3">
      <t>ド</t>
    </rPh>
    <rPh sb="3" eb="5">
      <t>コウジョウ</t>
    </rPh>
    <rPh sb="5" eb="7">
      <t>カツドウ</t>
    </rPh>
    <phoneticPr fontId="1"/>
  </si>
  <si>
    <t>共同研究・共同開発</t>
    <rPh sb="0" eb="2">
      <t>キョウドウ</t>
    </rPh>
    <rPh sb="2" eb="4">
      <t>ケンキュウ</t>
    </rPh>
    <rPh sb="5" eb="7">
      <t>キョウドウ</t>
    </rPh>
    <rPh sb="7" eb="9">
      <t>カイハツ</t>
    </rPh>
    <phoneticPr fontId="1"/>
  </si>
  <si>
    <t>補助金・税制優遇等の資金拠出</t>
    <rPh sb="0" eb="3">
      <t>ホジョキン</t>
    </rPh>
    <rPh sb="4" eb="6">
      <t>ゼイセイ</t>
    </rPh>
    <rPh sb="6" eb="8">
      <t>ユウグウ</t>
    </rPh>
    <rPh sb="8" eb="9">
      <t>トウ</t>
    </rPh>
    <rPh sb="10" eb="12">
      <t>シキン</t>
    </rPh>
    <rPh sb="12" eb="14">
      <t>キョシュツ</t>
    </rPh>
    <phoneticPr fontId="1"/>
  </si>
  <si>
    <t>他：魅力的な働き方が実現できる施策</t>
    <rPh sb="0" eb="1">
      <t>タ</t>
    </rPh>
    <rPh sb="2" eb="5">
      <t>ミリョクテキ</t>
    </rPh>
    <rPh sb="6" eb="7">
      <t>ハタラ</t>
    </rPh>
    <rPh sb="8" eb="9">
      <t>カタ</t>
    </rPh>
    <rPh sb="10" eb="12">
      <t>ジツゲン</t>
    </rPh>
    <rPh sb="15" eb="17">
      <t>シサク</t>
    </rPh>
    <phoneticPr fontId="1"/>
  </si>
  <si>
    <t>職業訓練機会の提供</t>
    <rPh sb="0" eb="2">
      <t>ショクギョウ</t>
    </rPh>
    <rPh sb="2" eb="4">
      <t>クンレン</t>
    </rPh>
    <rPh sb="4" eb="6">
      <t>キカイ</t>
    </rPh>
    <rPh sb="7" eb="9">
      <t>テイキョウ</t>
    </rPh>
    <phoneticPr fontId="1"/>
  </si>
  <si>
    <t>他：婚姻数を増やすことができる施策</t>
    <rPh sb="0" eb="1">
      <t>タ</t>
    </rPh>
    <rPh sb="2" eb="4">
      <t>コンイン</t>
    </rPh>
    <rPh sb="4" eb="5">
      <t>カズ</t>
    </rPh>
    <rPh sb="6" eb="7">
      <t>フ</t>
    </rPh>
    <rPh sb="15" eb="17">
      <t>シサク</t>
    </rPh>
    <phoneticPr fontId="1"/>
  </si>
  <si>
    <t>付き合ってから結婚まで</t>
    <rPh sb="0" eb="1">
      <t>ツ</t>
    </rPh>
    <rPh sb="2" eb="3">
      <t>ア</t>
    </rPh>
    <rPh sb="7" eb="9">
      <t>ケッコン</t>
    </rPh>
    <phoneticPr fontId="1"/>
  </si>
  <si>
    <t>出逢ってから付き合うまで</t>
    <rPh sb="0" eb="2">
      <t>デア</t>
    </rPh>
    <rPh sb="6" eb="7">
      <t>ツ</t>
    </rPh>
    <rPh sb="8" eb="9">
      <t>ア</t>
    </rPh>
    <phoneticPr fontId="1"/>
  </si>
  <si>
    <t>本人の魅力向上</t>
    <rPh sb="0" eb="2">
      <t>ホンニン</t>
    </rPh>
    <rPh sb="3" eb="5">
      <t>ミリョク</t>
    </rPh>
    <rPh sb="5" eb="7">
      <t>コウジョウ</t>
    </rPh>
    <phoneticPr fontId="1"/>
  </si>
  <si>
    <t>場の提供（不特定多数）</t>
    <rPh sb="0" eb="1">
      <t>バ</t>
    </rPh>
    <rPh sb="2" eb="4">
      <t>テイキョウ</t>
    </rPh>
    <rPh sb="5" eb="8">
      <t>フトクテイ</t>
    </rPh>
    <rPh sb="8" eb="10">
      <t>タスウ</t>
    </rPh>
    <phoneticPr fontId="1"/>
  </si>
  <si>
    <t>機会の提供（１対１を想定）</t>
    <rPh sb="0" eb="2">
      <t>キカイ</t>
    </rPh>
    <rPh sb="3" eb="5">
      <t>テイキョウ</t>
    </rPh>
    <rPh sb="7" eb="8">
      <t>タイ</t>
    </rPh>
    <rPh sb="10" eb="12">
      <t>ソウテイ</t>
    </rPh>
    <phoneticPr fontId="1"/>
  </si>
  <si>
    <t>その他きっかけづくり</t>
    <rPh sb="2" eb="3">
      <t>タ</t>
    </rPh>
    <phoneticPr fontId="1"/>
  </si>
  <si>
    <t>金銭的支援</t>
    <rPh sb="0" eb="3">
      <t>キンセンテキ</t>
    </rPh>
    <rPh sb="3" eb="5">
      <t>シエン</t>
    </rPh>
    <phoneticPr fontId="1"/>
  </si>
  <si>
    <t>第三者のフォローアップ</t>
    <rPh sb="0" eb="3">
      <t>ダイサンシャ</t>
    </rPh>
    <phoneticPr fontId="1"/>
  </si>
  <si>
    <t>キャリアプランの明確化</t>
    <rPh sb="8" eb="11">
      <t>メイカクカ</t>
    </rPh>
    <phoneticPr fontId="1"/>
  </si>
  <si>
    <t>①安心して出産できる環境の整備</t>
    <phoneticPr fontId="1"/>
  </si>
  <si>
    <t>②家族が望む出産につながる不妊治療等に対する経済的・精神的負担の軽減</t>
    <phoneticPr fontId="1"/>
  </si>
  <si>
    <t>③妊娠・出産・子育ての切れ目無い支援の推進</t>
    <phoneticPr fontId="1"/>
  </si>
  <si>
    <t>他：出生数を増やすことができる施策</t>
    <rPh sb="0" eb="1">
      <t>タ</t>
    </rPh>
    <rPh sb="2" eb="4">
      <t>シュッショウ</t>
    </rPh>
    <rPh sb="4" eb="5">
      <t>カズ</t>
    </rPh>
    <rPh sb="6" eb="7">
      <t>フ</t>
    </rPh>
    <rPh sb="15" eb="17">
      <t>シサク</t>
    </rPh>
    <phoneticPr fontId="1"/>
  </si>
  <si>
    <t>物理的施設の整備</t>
    <rPh sb="0" eb="3">
      <t>ブツリテキ</t>
    </rPh>
    <rPh sb="3" eb="5">
      <t>シセツ</t>
    </rPh>
    <rPh sb="6" eb="8">
      <t>セイビ</t>
    </rPh>
    <phoneticPr fontId="1"/>
  </si>
  <si>
    <t>人的支援体制の整備</t>
    <rPh sb="0" eb="2">
      <t>ジンテキ</t>
    </rPh>
    <rPh sb="2" eb="4">
      <t>シエン</t>
    </rPh>
    <rPh sb="4" eb="6">
      <t>タイセイ</t>
    </rPh>
    <rPh sb="7" eb="9">
      <t>セイビ</t>
    </rPh>
    <phoneticPr fontId="1"/>
  </si>
  <si>
    <t>出産</t>
    <rPh sb="0" eb="2">
      <t>シュッサン</t>
    </rPh>
    <phoneticPr fontId="1"/>
  </si>
  <si>
    <t>出産後のフォロー</t>
    <rPh sb="0" eb="2">
      <t>シュッサン</t>
    </rPh>
    <rPh sb="2" eb="3">
      <t>アト</t>
    </rPh>
    <phoneticPr fontId="1"/>
  </si>
  <si>
    <t>①子育てや教育に関わる経済的・精神的負担の軽減</t>
    <phoneticPr fontId="1"/>
  </si>
  <si>
    <t>②子どもの生きる力を育成する魅力のある保育・教育の充実</t>
    <phoneticPr fontId="1"/>
  </si>
  <si>
    <t>③子育てと両立するワークライフバランス（仕事と私生活の調和）推進</t>
    <rPh sb="1" eb="3">
      <t>コソダ</t>
    </rPh>
    <phoneticPr fontId="1"/>
  </si>
  <si>
    <t>④子どもが安心して遊び・学ぶことができる環境の整備</t>
    <phoneticPr fontId="1"/>
  </si>
  <si>
    <t>教育</t>
    <rPh sb="0" eb="2">
      <t>キョウイク</t>
    </rPh>
    <phoneticPr fontId="1"/>
  </si>
  <si>
    <t>地域教育</t>
    <rPh sb="0" eb="2">
      <t>チイキ</t>
    </rPh>
    <rPh sb="2" eb="4">
      <t>キョウイク</t>
    </rPh>
    <phoneticPr fontId="1"/>
  </si>
  <si>
    <t>家庭教育</t>
    <rPh sb="0" eb="2">
      <t>カテイ</t>
    </rPh>
    <rPh sb="2" eb="4">
      <t>キョウイク</t>
    </rPh>
    <phoneticPr fontId="1"/>
  </si>
  <si>
    <t>他：子育て、教育に関する施策（移住したいと思う施策や、第二子以降を産みたいと思う施策）</t>
    <rPh sb="0" eb="1">
      <t>タ</t>
    </rPh>
    <rPh sb="2" eb="4">
      <t>コソダ</t>
    </rPh>
    <rPh sb="6" eb="8">
      <t>キョウイク</t>
    </rPh>
    <rPh sb="9" eb="10">
      <t>カン</t>
    </rPh>
    <rPh sb="12" eb="14">
      <t>シサク</t>
    </rPh>
    <rPh sb="15" eb="17">
      <t>イジュウ</t>
    </rPh>
    <rPh sb="21" eb="22">
      <t>オモ</t>
    </rPh>
    <rPh sb="23" eb="25">
      <t>シサク</t>
    </rPh>
    <rPh sb="27" eb="30">
      <t>ダイニシ</t>
    </rPh>
    <rPh sb="30" eb="32">
      <t>イコウ</t>
    </rPh>
    <rPh sb="33" eb="34">
      <t>ウ</t>
    </rPh>
    <rPh sb="38" eb="39">
      <t>オモ</t>
    </rPh>
    <rPh sb="40" eb="42">
      <t>シサク</t>
    </rPh>
    <phoneticPr fontId="1"/>
  </si>
  <si>
    <t>企業が提供する教育（塾等）</t>
    <rPh sb="0" eb="2">
      <t>キギョウ</t>
    </rPh>
    <rPh sb="3" eb="5">
      <t>テイキョウ</t>
    </rPh>
    <rPh sb="7" eb="9">
      <t>キョウイク</t>
    </rPh>
    <rPh sb="10" eb="11">
      <t>ジュク</t>
    </rPh>
    <rPh sb="11" eb="12">
      <t>トウ</t>
    </rPh>
    <phoneticPr fontId="1"/>
  </si>
  <si>
    <t>学力に関すること</t>
    <rPh sb="0" eb="2">
      <t>ガクリョク</t>
    </rPh>
    <rPh sb="3" eb="4">
      <t>カン</t>
    </rPh>
    <phoneticPr fontId="1"/>
  </si>
  <si>
    <t>生活指導に関すること</t>
    <rPh sb="0" eb="2">
      <t>セイカツ</t>
    </rPh>
    <rPh sb="2" eb="4">
      <t>シドウ</t>
    </rPh>
    <rPh sb="5" eb="6">
      <t>カン</t>
    </rPh>
    <phoneticPr fontId="1"/>
  </si>
  <si>
    <t>制度的な支援（就業規則の変更等）</t>
    <rPh sb="0" eb="2">
      <t>セイド</t>
    </rPh>
    <rPh sb="2" eb="3">
      <t>テキ</t>
    </rPh>
    <rPh sb="4" eb="6">
      <t>シエン</t>
    </rPh>
    <rPh sb="7" eb="9">
      <t>シュウギョウ</t>
    </rPh>
    <rPh sb="9" eb="11">
      <t>キソク</t>
    </rPh>
    <rPh sb="12" eb="14">
      <t>ヘンコウ</t>
    </rPh>
    <rPh sb="14" eb="15">
      <t>トウ</t>
    </rPh>
    <phoneticPr fontId="1"/>
  </si>
  <si>
    <t>意識啓発</t>
    <rPh sb="0" eb="2">
      <t>イシキ</t>
    </rPh>
    <rPh sb="2" eb="4">
      <t>ケイハツ</t>
    </rPh>
    <phoneticPr fontId="1"/>
  </si>
  <si>
    <t>育児を行う女性</t>
    <rPh sb="0" eb="2">
      <t>イクジ</t>
    </rPh>
    <rPh sb="3" eb="4">
      <t>オコナ</t>
    </rPh>
    <rPh sb="5" eb="7">
      <t>ジョセイ</t>
    </rPh>
    <phoneticPr fontId="1"/>
  </si>
  <si>
    <t>会社</t>
    <rPh sb="0" eb="2">
      <t>カイシャ</t>
    </rPh>
    <phoneticPr fontId="1"/>
  </si>
  <si>
    <t>社会全体</t>
    <rPh sb="0" eb="2">
      <t>シャカイ</t>
    </rPh>
    <rPh sb="2" eb="4">
      <t>ゼンタイ</t>
    </rPh>
    <phoneticPr fontId="1"/>
  </si>
  <si>
    <t>妊娠</t>
    <rPh sb="0" eb="2">
      <t>ニンシン</t>
    </rPh>
    <phoneticPr fontId="1"/>
  </si>
  <si>
    <t>妊娠に関する知識向上</t>
    <rPh sb="0" eb="2">
      <t>ニンシン</t>
    </rPh>
    <rPh sb="3" eb="4">
      <t>カン</t>
    </rPh>
    <rPh sb="6" eb="8">
      <t>チシキ</t>
    </rPh>
    <rPh sb="8" eb="10">
      <t>コウジョウ</t>
    </rPh>
    <phoneticPr fontId="1"/>
  </si>
  <si>
    <t>肉体的に生みやすくする支援</t>
    <rPh sb="0" eb="3">
      <t>ニクタイテキ</t>
    </rPh>
    <rPh sb="4" eb="5">
      <t>ウ</t>
    </rPh>
    <rPh sb="11" eb="13">
      <t>シエン</t>
    </rPh>
    <phoneticPr fontId="1"/>
  </si>
  <si>
    <t>産みたいと思わせる環境整備</t>
    <rPh sb="0" eb="1">
      <t>ウ</t>
    </rPh>
    <rPh sb="5" eb="6">
      <t>オモ</t>
    </rPh>
    <rPh sb="9" eb="11">
      <t>カンキョウ</t>
    </rPh>
    <rPh sb="11" eb="13">
      <t>セイビ</t>
    </rPh>
    <phoneticPr fontId="1"/>
  </si>
  <si>
    <t>義務教育</t>
    <rPh sb="0" eb="2">
      <t>ギム</t>
    </rPh>
    <rPh sb="2" eb="4">
      <t>キョウイク</t>
    </rPh>
    <phoneticPr fontId="1"/>
  </si>
  <si>
    <t>高等教育</t>
    <rPh sb="0" eb="2">
      <t>コウトウ</t>
    </rPh>
    <rPh sb="2" eb="4">
      <t>キョウイク</t>
    </rPh>
    <phoneticPr fontId="1"/>
  </si>
  <si>
    <t>金銭に関すること</t>
    <rPh sb="0" eb="2">
      <t>キンセン</t>
    </rPh>
    <rPh sb="3" eb="4">
      <t>カン</t>
    </rPh>
    <phoneticPr fontId="1"/>
  </si>
  <si>
    <t>他：健康長寿が実現できる施策）</t>
    <rPh sb="0" eb="1">
      <t>タ</t>
    </rPh>
    <rPh sb="2" eb="4">
      <t>ケンコウ</t>
    </rPh>
    <rPh sb="4" eb="6">
      <t>チョウジュ</t>
    </rPh>
    <rPh sb="7" eb="9">
      <t>ジツゲン</t>
    </rPh>
    <rPh sb="12" eb="14">
      <t>シサク</t>
    </rPh>
    <phoneticPr fontId="1"/>
  </si>
  <si>
    <t>予防</t>
    <rPh sb="0" eb="2">
      <t>ヨボウ</t>
    </rPh>
    <phoneticPr fontId="1"/>
  </si>
  <si>
    <t>早期発見</t>
    <rPh sb="0" eb="2">
      <t>ソウキ</t>
    </rPh>
    <rPh sb="2" eb="4">
      <t>ハッケン</t>
    </rPh>
    <phoneticPr fontId="1"/>
  </si>
  <si>
    <t>早期対応</t>
    <rPh sb="0" eb="2">
      <t>ソウキ</t>
    </rPh>
    <rPh sb="2" eb="4">
      <t>タイオウ</t>
    </rPh>
    <phoneticPr fontId="1"/>
  </si>
  <si>
    <t>治療後の対応</t>
    <rPh sb="0" eb="2">
      <t>チリョウ</t>
    </rPh>
    <rPh sb="2" eb="3">
      <t>アト</t>
    </rPh>
    <rPh sb="4" eb="6">
      <t>タイオウ</t>
    </rPh>
    <phoneticPr fontId="1"/>
  </si>
  <si>
    <t>メンタル面での予防</t>
    <rPh sb="4" eb="5">
      <t>メン</t>
    </rPh>
    <rPh sb="7" eb="9">
      <t>ヨボウ</t>
    </rPh>
    <phoneticPr fontId="1"/>
  </si>
  <si>
    <t>フィジカル面（生活習慣を含む）での予防</t>
    <rPh sb="5" eb="6">
      <t>メン</t>
    </rPh>
    <rPh sb="7" eb="9">
      <t>セイカツ</t>
    </rPh>
    <rPh sb="9" eb="11">
      <t>シュウカン</t>
    </rPh>
    <rPh sb="12" eb="13">
      <t>フク</t>
    </rPh>
    <rPh sb="17" eb="19">
      <t>ヨボウ</t>
    </rPh>
    <phoneticPr fontId="1"/>
  </si>
  <si>
    <t>病気予防意識の向上</t>
    <rPh sb="0" eb="2">
      <t>ビョウキ</t>
    </rPh>
    <rPh sb="2" eb="4">
      <t>ヨボウ</t>
    </rPh>
    <rPh sb="4" eb="6">
      <t>イシキ</t>
    </rPh>
    <rPh sb="7" eb="9">
      <t>コウジョウ</t>
    </rPh>
    <phoneticPr fontId="1"/>
  </si>
  <si>
    <t>検査の必要性意識の向上</t>
    <rPh sb="0" eb="2">
      <t>ケンサ</t>
    </rPh>
    <rPh sb="3" eb="5">
      <t>ヒツヨウ</t>
    </rPh>
    <rPh sb="5" eb="6">
      <t>セイ</t>
    </rPh>
    <rPh sb="6" eb="8">
      <t>イシキ</t>
    </rPh>
    <rPh sb="9" eb="11">
      <t>コウジョウ</t>
    </rPh>
    <phoneticPr fontId="1"/>
  </si>
  <si>
    <t>検査実施</t>
    <rPh sb="0" eb="2">
      <t>ケンサ</t>
    </rPh>
    <rPh sb="2" eb="4">
      <t>ジッシ</t>
    </rPh>
    <phoneticPr fontId="1"/>
  </si>
  <si>
    <t>病院による対応</t>
    <rPh sb="0" eb="2">
      <t>ビョウイン</t>
    </rPh>
    <rPh sb="5" eb="7">
      <t>タイオウ</t>
    </rPh>
    <phoneticPr fontId="1"/>
  </si>
  <si>
    <t>病院外での対応</t>
    <rPh sb="0" eb="3">
      <t>ビョウインガイ</t>
    </rPh>
    <rPh sb="5" eb="7">
      <t>タイオウ</t>
    </rPh>
    <phoneticPr fontId="1"/>
  </si>
  <si>
    <t>要支援・要介護数減少</t>
    <rPh sb="0" eb="1">
      <t>ヨウ</t>
    </rPh>
    <rPh sb="1" eb="3">
      <t>シエン</t>
    </rPh>
    <rPh sb="4" eb="5">
      <t>ヨウ</t>
    </rPh>
    <rPh sb="5" eb="7">
      <t>カイゴ</t>
    </rPh>
    <rPh sb="7" eb="8">
      <t>スウ</t>
    </rPh>
    <rPh sb="8" eb="10">
      <t>ゲンショウ</t>
    </rPh>
    <phoneticPr fontId="1"/>
  </si>
  <si>
    <t>新生児期</t>
    <rPh sb="0" eb="3">
      <t>シンセイジ</t>
    </rPh>
    <rPh sb="3" eb="4">
      <t>キ</t>
    </rPh>
    <phoneticPr fontId="1"/>
  </si>
  <si>
    <t>乳児期</t>
    <rPh sb="0" eb="3">
      <t>ニュウジキ</t>
    </rPh>
    <phoneticPr fontId="1"/>
  </si>
  <si>
    <t>幼児期</t>
    <rPh sb="0" eb="3">
      <t>ヨウジキ</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</si>
  <si>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</si>
  <si>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</si>
  <si>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</si>
  <si>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大学・短期大学・専門学校等</t>
    <rPh sb="0" eb="2">
      <t>ダイガク</t>
    </rPh>
    <rPh sb="3" eb="5">
      <t>タンキ</t>
    </rPh>
    <rPh sb="5" eb="7">
      <t>ダイガク</t>
    </rPh>
    <rPh sb="8" eb="10">
      <t>センモン</t>
    </rPh>
    <rPh sb="10" eb="12">
      <t>ガッコウ</t>
    </rPh>
    <rPh sb="12" eb="13">
      <t>トウ</t>
    </rPh>
    <phoneticPr fontId="1"/>
  </si>
  <si>
    <t>出生数増加</t>
    <rPh sb="0" eb="3">
      <t>シュッショウスウ</t>
    </rPh>
    <rPh sb="3" eb="5">
      <t>ゾウカ</t>
    </rPh>
    <phoneticPr fontId="1"/>
  </si>
  <si>
    <t>出生数増加or移住者増加</t>
    <rPh sb="0" eb="2">
      <t>シュッショウ</t>
    </rPh>
    <rPh sb="2" eb="3">
      <t>スウ</t>
    </rPh>
    <rPh sb="3" eb="5">
      <t>ゾウカ</t>
    </rPh>
    <rPh sb="7" eb="10">
      <t>イジュウシャ</t>
    </rPh>
    <rPh sb="10" eb="12">
      <t>ゾウカ</t>
    </rPh>
    <phoneticPr fontId="1"/>
  </si>
  <si>
    <t>①対話と共創による地域づくり</t>
    <phoneticPr fontId="1"/>
  </si>
  <si>
    <t>②数値等の根拠に基づく政策の実施と検証体制の構築</t>
    <phoneticPr fontId="1"/>
  </si>
  <si>
    <t>③自治体連携の推進（広域連携・テーマ連携など）</t>
    <phoneticPr fontId="1"/>
  </si>
  <si>
    <t>④ぶり(回遊・出世)型の地域人材育成</t>
    <phoneticPr fontId="1"/>
  </si>
  <si>
    <t>⑤企業・大学等との共有価値の創造(CSV)</t>
    <phoneticPr fontId="1"/>
  </si>
  <si>
    <t>他：未来に向けた自治体づくりに必要な事業</t>
    <rPh sb="0" eb="1">
      <t>タ</t>
    </rPh>
    <rPh sb="2" eb="4">
      <t>ミライ</t>
    </rPh>
    <rPh sb="5" eb="6">
      <t>ム</t>
    </rPh>
    <rPh sb="8" eb="11">
      <t>ジチタイ</t>
    </rPh>
    <rPh sb="15" eb="17">
      <t>ヒツヨウ</t>
    </rPh>
    <rPh sb="18" eb="20">
      <t>ジギョウ</t>
    </rPh>
    <phoneticPr fontId="1"/>
  </si>
  <si>
    <t>市長政策・都市経営戦略部</t>
    <phoneticPr fontId="1"/>
  </si>
  <si>
    <t>病気時の対応</t>
    <rPh sb="0" eb="2">
      <t>ビョウキ</t>
    </rPh>
    <rPh sb="2" eb="3">
      <t>トキ</t>
    </rPh>
    <rPh sb="4" eb="6">
      <t>タイオウ</t>
    </rPh>
    <phoneticPr fontId="1"/>
  </si>
  <si>
    <t>他組織との職員交流数(民間による実施や長期研修も含む)</t>
    <phoneticPr fontId="1"/>
  </si>
  <si>
    <t>企業・大学等との連携プロジェクト実施件数</t>
    <phoneticPr fontId="1"/>
  </si>
  <si>
    <t>市民部</t>
    <rPh sb="0" eb="2">
      <t>シミン</t>
    </rPh>
    <rPh sb="2" eb="3">
      <t>ブ</t>
    </rPh>
    <phoneticPr fontId="1"/>
  </si>
  <si>
    <t>他：Uターンを実現できる事業</t>
    <rPh sb="0" eb="1">
      <t>タ</t>
    </rPh>
    <rPh sb="7" eb="9">
      <t>ジツゲン</t>
    </rPh>
    <rPh sb="12" eb="14">
      <t>ジギョウ</t>
    </rPh>
    <phoneticPr fontId="1"/>
  </si>
  <si>
    <t>教育委員会</t>
    <rPh sb="0" eb="2">
      <t>キョウイク</t>
    </rPh>
    <rPh sb="2" eb="5">
      <t>イインカイ</t>
    </rPh>
    <phoneticPr fontId="1"/>
  </si>
  <si>
    <t>他：IJターンを実現できる事業</t>
    <rPh sb="0" eb="1">
      <t>タ</t>
    </rPh>
    <rPh sb="8" eb="10">
      <t>ジツゲン</t>
    </rPh>
    <rPh sb="13" eb="15">
      <t>ジギョウ</t>
    </rPh>
    <phoneticPr fontId="1"/>
  </si>
  <si>
    <t>市長政策・都市経営戦略部</t>
    <rPh sb="0" eb="2">
      <t>シチョウ</t>
    </rPh>
    <rPh sb="2" eb="4">
      <t>セイサク</t>
    </rPh>
    <rPh sb="5" eb="7">
      <t>トシ</t>
    </rPh>
    <rPh sb="7" eb="9">
      <t>ケイエイ</t>
    </rPh>
    <rPh sb="9" eb="11">
      <t>センリャク</t>
    </rPh>
    <rPh sb="11" eb="12">
      <t>ブ</t>
    </rPh>
    <phoneticPr fontId="1"/>
  </si>
  <si>
    <t>他：氷見の強みを生かした交流人口増加を実現できる事業</t>
    <rPh sb="0" eb="1">
      <t>タ</t>
    </rPh>
    <rPh sb="2" eb="4">
      <t>ヒミ</t>
    </rPh>
    <rPh sb="5" eb="6">
      <t>ツヨ</t>
    </rPh>
    <rPh sb="8" eb="9">
      <t>イ</t>
    </rPh>
    <rPh sb="12" eb="14">
      <t>コウリュウ</t>
    </rPh>
    <rPh sb="14" eb="16">
      <t>ジンコウ</t>
    </rPh>
    <rPh sb="16" eb="18">
      <t>ゾウカ</t>
    </rPh>
    <rPh sb="19" eb="21">
      <t>ジツゲン</t>
    </rPh>
    <rPh sb="24" eb="26">
      <t>ジギョウ</t>
    </rPh>
    <phoneticPr fontId="1"/>
  </si>
  <si>
    <t>住宅取得（改修）支援</t>
    <rPh sb="0" eb="2">
      <t>ジュウタク</t>
    </rPh>
    <rPh sb="2" eb="4">
      <t>シュトク</t>
    </rPh>
    <rPh sb="5" eb="7">
      <t>カイシュウ</t>
    </rPh>
    <rPh sb="8" eb="10">
      <t>シエン</t>
    </rPh>
    <phoneticPr fontId="1"/>
  </si>
  <si>
    <t>家賃等助成</t>
    <rPh sb="0" eb="2">
      <t>ヤチン</t>
    </rPh>
    <rPh sb="2" eb="3">
      <t>トウ</t>
    </rPh>
    <rPh sb="3" eb="5">
      <t>ジョセイ</t>
    </rPh>
    <phoneticPr fontId="1"/>
  </si>
  <si>
    <t>市営住宅整備</t>
    <rPh sb="0" eb="2">
      <t>シエイ</t>
    </rPh>
    <rPh sb="2" eb="4">
      <t>ジュウタク</t>
    </rPh>
    <rPh sb="4" eb="6">
      <t>セイビ</t>
    </rPh>
    <phoneticPr fontId="1"/>
  </si>
  <si>
    <t>関連施策</t>
    <rPh sb="0" eb="2">
      <t>カンレン</t>
    </rPh>
    <rPh sb="2" eb="4">
      <t>シサク</t>
    </rPh>
    <phoneticPr fontId="1"/>
  </si>
  <si>
    <t>しごと支援</t>
    <rPh sb="3" eb="5">
      <t>シエン</t>
    </rPh>
    <phoneticPr fontId="1"/>
  </si>
  <si>
    <t>子育て支援</t>
    <rPh sb="0" eb="2">
      <t>コソダ</t>
    </rPh>
    <rPh sb="3" eb="5">
      <t>シエン</t>
    </rPh>
    <phoneticPr fontId="1"/>
  </si>
  <si>
    <t>教育支援</t>
    <rPh sb="0" eb="2">
      <t>キョウイク</t>
    </rPh>
    <rPh sb="2" eb="4">
      <t>シエン</t>
    </rPh>
    <phoneticPr fontId="1"/>
  </si>
  <si>
    <t>コミュニテイ支援</t>
    <rPh sb="6" eb="8">
      <t>シエン</t>
    </rPh>
    <phoneticPr fontId="1"/>
  </si>
  <si>
    <t>生活環境支援</t>
    <rPh sb="0" eb="2">
      <t>セイカツ</t>
    </rPh>
    <rPh sb="2" eb="4">
      <t>カンキョウ</t>
    </rPh>
    <rPh sb="4" eb="6">
      <t>シエン</t>
    </rPh>
    <phoneticPr fontId="1"/>
  </si>
  <si>
    <t>人口増加</t>
    <rPh sb="0" eb="2">
      <t>ジンコウ</t>
    </rPh>
    <rPh sb="2" eb="4">
      <t>ゾウカ</t>
    </rPh>
    <phoneticPr fontId="1"/>
  </si>
  <si>
    <t>①　個々人の夢や希望の支援</t>
    <rPh sb="2" eb="4">
      <t>ココ</t>
    </rPh>
    <rPh sb="4" eb="5">
      <t>ヒト</t>
    </rPh>
    <rPh sb="6" eb="7">
      <t>ユメ</t>
    </rPh>
    <rPh sb="8" eb="10">
      <t>キボウ</t>
    </rPh>
    <rPh sb="11" eb="13">
      <t>シエン</t>
    </rPh>
    <phoneticPr fontId="1"/>
  </si>
  <si>
    <t>②　考え、行動する自治会の支援</t>
    <rPh sb="2" eb="3">
      <t>カンガ</t>
    </rPh>
    <rPh sb="5" eb="7">
      <t>コウドウ</t>
    </rPh>
    <rPh sb="9" eb="12">
      <t>ジチカイ</t>
    </rPh>
    <rPh sb="13" eb="15">
      <t>シエン</t>
    </rPh>
    <phoneticPr fontId="1"/>
  </si>
  <si>
    <t>③　各種業界、団体の地方創生支援</t>
    <rPh sb="2" eb="4">
      <t>カクシュ</t>
    </rPh>
    <rPh sb="4" eb="6">
      <t>ギョウカイ</t>
    </rPh>
    <rPh sb="7" eb="9">
      <t>ダンタイ</t>
    </rPh>
    <rPh sb="10" eb="12">
      <t>チホウ</t>
    </rPh>
    <rPh sb="12" eb="14">
      <t>ソウセイ</t>
    </rPh>
    <rPh sb="14" eb="16">
      <t>シエン</t>
    </rPh>
    <phoneticPr fontId="1"/>
  </si>
  <si>
    <t>起業・活動支援</t>
    <rPh sb="0" eb="2">
      <t>キギョウ</t>
    </rPh>
    <rPh sb="3" eb="5">
      <t>カツドウ</t>
    </rPh>
    <rPh sb="5" eb="7">
      <t>シエン</t>
    </rPh>
    <phoneticPr fontId="1"/>
  </si>
  <si>
    <t>おらっちゃ創生やクリエイト・マイタウン事業などの市民提案型事業を実施すする自治会等の数</t>
    <rPh sb="5" eb="7">
      <t>ソウセイ</t>
    </rPh>
    <rPh sb="19" eb="21">
      <t>ジギョウ</t>
    </rPh>
    <rPh sb="24" eb="26">
      <t>シミン</t>
    </rPh>
    <rPh sb="26" eb="28">
      <t>テイアン</t>
    </rPh>
    <rPh sb="28" eb="29">
      <t>ガタ</t>
    </rPh>
    <rPh sb="29" eb="31">
      <t>ジギョウ</t>
    </rPh>
    <rPh sb="32" eb="34">
      <t>ジッシ</t>
    </rPh>
    <rPh sb="37" eb="40">
      <t>ジチカイ</t>
    </rPh>
    <rPh sb="40" eb="41">
      <t>トウ</t>
    </rPh>
    <rPh sb="42" eb="43">
      <t>カズ</t>
    </rPh>
    <phoneticPr fontId="1"/>
  </si>
  <si>
    <t>①　市の公共施設・空き家の有効活用</t>
    <rPh sb="2" eb="3">
      <t>シ</t>
    </rPh>
    <rPh sb="4" eb="6">
      <t>コウキョウ</t>
    </rPh>
    <rPh sb="6" eb="8">
      <t>シセツ</t>
    </rPh>
    <rPh sb="9" eb="10">
      <t>ア</t>
    </rPh>
    <rPh sb="11" eb="12">
      <t>ヤ</t>
    </rPh>
    <rPh sb="13" eb="15">
      <t>ユウコウ</t>
    </rPh>
    <rPh sb="15" eb="17">
      <t>カツヨウ</t>
    </rPh>
    <phoneticPr fontId="1"/>
  </si>
  <si>
    <t>②　集落における拠点施設（コミュニティ施設）の整備</t>
    <rPh sb="2" eb="4">
      <t>シュウラク</t>
    </rPh>
    <rPh sb="8" eb="10">
      <t>キョテン</t>
    </rPh>
    <rPh sb="10" eb="12">
      <t>シセツ</t>
    </rPh>
    <rPh sb="19" eb="21">
      <t>シセツ</t>
    </rPh>
    <rPh sb="23" eb="25">
      <t>セイビ</t>
    </rPh>
    <phoneticPr fontId="1"/>
  </si>
  <si>
    <t>③　地域包括ケアシステムの構築</t>
    <rPh sb="2" eb="4">
      <t>チイキ</t>
    </rPh>
    <rPh sb="4" eb="6">
      <t>ホウカツ</t>
    </rPh>
    <rPh sb="13" eb="15">
      <t>コウチク</t>
    </rPh>
    <phoneticPr fontId="1"/>
  </si>
  <si>
    <t>④　地域づくり協議会の構築と支援</t>
    <rPh sb="2" eb="4">
      <t>チイキ</t>
    </rPh>
    <rPh sb="7" eb="10">
      <t>キョウギカイ</t>
    </rPh>
    <rPh sb="11" eb="13">
      <t>コウチク</t>
    </rPh>
    <rPh sb="14" eb="16">
      <t>シエン</t>
    </rPh>
    <phoneticPr fontId="1"/>
  </si>
  <si>
    <t>⑤　集落構造に応じた交通手段の開発と支援</t>
    <rPh sb="2" eb="4">
      <t>シュウラク</t>
    </rPh>
    <rPh sb="4" eb="6">
      <t>コウゾウ</t>
    </rPh>
    <rPh sb="7" eb="8">
      <t>オウ</t>
    </rPh>
    <rPh sb="10" eb="12">
      <t>コウツウ</t>
    </rPh>
    <rPh sb="12" eb="14">
      <t>シュダン</t>
    </rPh>
    <rPh sb="15" eb="17">
      <t>カイハツ</t>
    </rPh>
    <rPh sb="18" eb="20">
      <t>シエン</t>
    </rPh>
    <phoneticPr fontId="1"/>
  </si>
  <si>
    <t xml:space="preserve">KPI </t>
    <phoneticPr fontId="1"/>
  </si>
  <si>
    <t>地域づくり協議会設置数</t>
    <rPh sb="0" eb="2">
      <t>チイキ</t>
    </rPh>
    <rPh sb="5" eb="8">
      <t>キョウギカイ</t>
    </rPh>
    <rPh sb="8" eb="11">
      <t>セッチスウ</t>
    </rPh>
    <phoneticPr fontId="1"/>
  </si>
  <si>
    <t>まちづくり推進部</t>
    <rPh sb="5" eb="8">
      <t>スイシンブ</t>
    </rPh>
    <phoneticPr fontId="1"/>
  </si>
  <si>
    <t>１人（まちづくり関連）</t>
    <rPh sb="1" eb="2">
      <t>ニン</t>
    </rPh>
    <rPh sb="8" eb="10">
      <t>カンレン</t>
    </rPh>
    <phoneticPr fontId="1"/>
  </si>
  <si>
    <t>親の意識の改善</t>
    <rPh sb="0" eb="1">
      <t>オヤ</t>
    </rPh>
    <rPh sb="2" eb="4">
      <t>イシキ</t>
    </rPh>
    <rPh sb="5" eb="7">
      <t>カイゼン</t>
    </rPh>
    <phoneticPr fontId="1"/>
  </si>
  <si>
    <t>未婚率の低減</t>
    <rPh sb="0" eb="3">
      <t>ミコンリツ</t>
    </rPh>
    <rPh sb="4" eb="6">
      <t>テイゲン</t>
    </rPh>
    <phoneticPr fontId="1"/>
  </si>
  <si>
    <t>起業支援</t>
    <phoneticPr fontId="1"/>
  </si>
  <si>
    <t>雇用１０人</t>
    <rPh sb="0" eb="2">
      <t>コヨウ</t>
    </rPh>
    <rPh sb="4" eb="5">
      <t>ニン</t>
    </rPh>
    <phoneticPr fontId="1"/>
  </si>
  <si>
    <t>①　大規模工場・大企業の雇用の維持・増加</t>
    <phoneticPr fontId="1"/>
  </si>
  <si>
    <t>雇用５人</t>
    <rPh sb="0" eb="2">
      <t>コヨウ</t>
    </rPh>
    <rPh sb="3" eb="4">
      <t>ニン</t>
    </rPh>
    <phoneticPr fontId="1"/>
  </si>
  <si>
    <t>雇用10人</t>
    <rPh sb="0" eb="2">
      <t>コヨウ</t>
    </rPh>
    <rPh sb="4" eb="5">
      <t>ニン</t>
    </rPh>
    <phoneticPr fontId="1"/>
  </si>
  <si>
    <t>市長政策・都市経営戦略部</t>
    <phoneticPr fontId="1"/>
  </si>
  <si>
    <t>②職場と子育て支援施設の連携</t>
    <phoneticPr fontId="1"/>
  </si>
  <si>
    <t>空き家活用</t>
    <rPh sb="0" eb="1">
      <t>ア</t>
    </rPh>
    <rPh sb="2" eb="3">
      <t>ヤ</t>
    </rPh>
    <rPh sb="3" eb="5">
      <t>カツヨウ</t>
    </rPh>
    <phoneticPr fontId="1"/>
  </si>
  <si>
    <t>②氷見に住居を構え他地域に通勤する移住者への支援</t>
    <phoneticPr fontId="1"/>
  </si>
  <si>
    <t>③大都市居住者に氷見での生活の価値を伝える活動推進</t>
    <phoneticPr fontId="1"/>
  </si>
  <si>
    <t>④クリエイティブ人材の移住・定住の支援</t>
    <phoneticPr fontId="1"/>
  </si>
  <si>
    <t>⑤氷見版CCRCの推進</t>
    <phoneticPr fontId="1"/>
  </si>
  <si>
    <t>観光</t>
    <rPh sb="0" eb="2">
      <t>カンコウ</t>
    </rPh>
    <phoneticPr fontId="1"/>
  </si>
  <si>
    <t>食文化</t>
    <rPh sb="0" eb="3">
      <t>ショクブンカ</t>
    </rPh>
    <phoneticPr fontId="1"/>
  </si>
  <si>
    <t>①各種検査、検診の充実による早期発見</t>
    <phoneticPr fontId="1"/>
  </si>
  <si>
    <t>②高齢世代の活動充実と生きがいの創出</t>
    <phoneticPr fontId="1"/>
  </si>
  <si>
    <t>③未病（病気ではないが、健康でもない状態）対策</t>
    <phoneticPr fontId="1"/>
  </si>
  <si>
    <t>①出逢いの場の創出による２０代における婚姻率の向上</t>
    <phoneticPr fontId="1"/>
  </si>
  <si>
    <t>②地域の応援・支援による未婚率の低減</t>
    <phoneticPr fontId="1"/>
  </si>
  <si>
    <t>③人生設計を考える機会の増加</t>
    <phoneticPr fontId="1"/>
  </si>
  <si>
    <t>フォローアップ</t>
    <phoneticPr fontId="1"/>
  </si>
  <si>
    <t>その他（市道等整備）</t>
    <rPh sb="2" eb="3">
      <t>タ</t>
    </rPh>
    <rPh sb="4" eb="6">
      <t>シドウ</t>
    </rPh>
    <rPh sb="6" eb="7">
      <t>トウ</t>
    </rPh>
    <rPh sb="7" eb="9">
      <t>セイビ</t>
    </rPh>
    <phoneticPr fontId="1"/>
  </si>
  <si>
    <t>雇用１９人</t>
    <rPh sb="0" eb="2">
      <t>コヨウ</t>
    </rPh>
    <rPh sb="4" eb="5">
      <t>ニン</t>
    </rPh>
    <phoneticPr fontId="1"/>
  </si>
  <si>
    <t>雇用２人</t>
    <rPh sb="0" eb="2">
      <t>コヨウ</t>
    </rPh>
    <rPh sb="3" eb="4">
      <t>ニン</t>
    </rPh>
    <phoneticPr fontId="1"/>
  </si>
  <si>
    <t>２人</t>
    <rPh sb="1" eb="2">
      <t>ニン</t>
    </rPh>
    <phoneticPr fontId="1"/>
  </si>
  <si>
    <t>建築物</t>
    <rPh sb="0" eb="3">
      <t>ケンチクブツ</t>
    </rPh>
    <phoneticPr fontId="1"/>
  </si>
  <si>
    <t>民間施設の利活用</t>
    <rPh sb="0" eb="2">
      <t>ミンカン</t>
    </rPh>
    <rPh sb="2" eb="4">
      <t>シセツ</t>
    </rPh>
    <rPh sb="5" eb="8">
      <t>リカツヨウ</t>
    </rPh>
    <phoneticPr fontId="1"/>
  </si>
  <si>
    <t>施設複合化・施設間連携</t>
    <rPh sb="0" eb="2">
      <t>シセツ</t>
    </rPh>
    <rPh sb="2" eb="5">
      <t>フクゴウカ</t>
    </rPh>
    <rPh sb="6" eb="8">
      <t>シセツ</t>
    </rPh>
    <rPh sb="8" eb="9">
      <t>カン</t>
    </rPh>
    <rPh sb="9" eb="11">
      <t>レンケイ</t>
    </rPh>
    <phoneticPr fontId="1"/>
  </si>
  <si>
    <t>調査・企画・アイデア</t>
    <phoneticPr fontId="1"/>
  </si>
  <si>
    <t>市民との対話</t>
    <phoneticPr fontId="1"/>
  </si>
  <si>
    <t>データ利用に基づいた企画立案</t>
    <phoneticPr fontId="1"/>
  </si>
  <si>
    <t>他自治体・組織との協働企画・ベンチマーク</t>
    <phoneticPr fontId="1"/>
  </si>
  <si>
    <t>大学等との協働研究</t>
    <phoneticPr fontId="1"/>
  </si>
  <si>
    <t>実行</t>
    <phoneticPr fontId="1"/>
  </si>
  <si>
    <t>住民との共創 （役割の委譲を含む）</t>
    <phoneticPr fontId="1"/>
  </si>
  <si>
    <t>自治体間の連携</t>
    <phoneticPr fontId="1"/>
  </si>
  <si>
    <t>検証</t>
    <rPh sb="0" eb="2">
      <t>ケンショウ</t>
    </rPh>
    <phoneticPr fontId="1"/>
  </si>
  <si>
    <t>データによる検証</t>
    <phoneticPr fontId="1"/>
  </si>
  <si>
    <t>外部（有識者、市民、第三者）による検証</t>
    <rPh sb="0" eb="2">
      <t>ガイブ</t>
    </rPh>
    <rPh sb="3" eb="6">
      <t>ユウシキシャ</t>
    </rPh>
    <rPh sb="7" eb="9">
      <t>シミン</t>
    </rPh>
    <rPh sb="10" eb="11">
      <t>ダイ</t>
    </rPh>
    <rPh sb="11" eb="13">
      <t>サンシャ</t>
    </rPh>
    <rPh sb="17" eb="19">
      <t>ケンショウ</t>
    </rPh>
    <phoneticPr fontId="1"/>
  </si>
  <si>
    <t>※立地適正化計画と連動</t>
    <rPh sb="1" eb="8">
      <t>リッチ</t>
    </rPh>
    <rPh sb="9" eb="11">
      <t>レンドウ</t>
    </rPh>
    <phoneticPr fontId="1"/>
  </si>
  <si>
    <t xml:space="preserve">KPI </t>
    <phoneticPr fontId="1"/>
  </si>
  <si>
    <t>市民部</t>
    <phoneticPr fontId="1"/>
  </si>
  <si>
    <t xml:space="preserve">KPI </t>
    <phoneticPr fontId="1"/>
  </si>
  <si>
    <t>全国学力・学習状況調査、児童生徒質問紙調査、学校教育に対するアンケート（保護者）の評価結果</t>
    <phoneticPr fontId="1"/>
  </si>
  <si>
    <t>市民部</t>
    <phoneticPr fontId="1"/>
  </si>
  <si>
    <t>教育委員会</t>
    <phoneticPr fontId="1"/>
  </si>
  <si>
    <t>雇用１１人</t>
    <rPh sb="0" eb="2">
      <t>コヨウ</t>
    </rPh>
    <rPh sb="4" eb="5">
      <t>ニン</t>
    </rPh>
    <phoneticPr fontId="1"/>
  </si>
  <si>
    <t>雇用３５人</t>
    <rPh sb="0" eb="2">
      <t>コヨウ</t>
    </rPh>
    <rPh sb="4" eb="5">
      <t>ニン</t>
    </rPh>
    <phoneticPr fontId="1"/>
  </si>
  <si>
    <t>雇用１２人</t>
    <rPh sb="0" eb="2">
      <t>コヨウ</t>
    </rPh>
    <rPh sb="4" eb="5">
      <t>ニン</t>
    </rPh>
    <phoneticPr fontId="1"/>
  </si>
  <si>
    <t>雇用３人</t>
    <rPh sb="0" eb="2">
      <t>コヨウ</t>
    </rPh>
    <rPh sb="3" eb="4">
      <t>ニン</t>
    </rPh>
    <phoneticPr fontId="1"/>
  </si>
  <si>
    <t>本人への支援</t>
    <rPh sb="0" eb="2">
      <t>ホンニン</t>
    </rPh>
    <rPh sb="4" eb="6">
      <t>シエン</t>
    </rPh>
    <phoneticPr fontId="1"/>
  </si>
  <si>
    <t>人的支援（代替要因等）</t>
    <rPh sb="0" eb="2">
      <t>ジンテキ</t>
    </rPh>
    <rPh sb="2" eb="4">
      <t>シエン</t>
    </rPh>
    <rPh sb="5" eb="7">
      <t>ダイタイ</t>
    </rPh>
    <rPh sb="7" eb="9">
      <t>ヨウイン</t>
    </rPh>
    <rPh sb="9" eb="10">
      <t>トウ</t>
    </rPh>
    <phoneticPr fontId="1"/>
  </si>
  <si>
    <t>創業・就業機会の提供</t>
    <rPh sb="0" eb="2">
      <t>ソウギョウ</t>
    </rPh>
    <rPh sb="3" eb="5">
      <t>シュウギョウ</t>
    </rPh>
    <rPh sb="5" eb="7">
      <t>キカイ</t>
    </rPh>
    <rPh sb="8" eb="10">
      <t>テイキョウ</t>
    </rPh>
    <phoneticPr fontId="1"/>
  </si>
  <si>
    <t>会社への支援</t>
    <rPh sb="0" eb="2">
      <t>カイシャ</t>
    </rPh>
    <rPh sb="4" eb="6">
      <t>シエン</t>
    </rPh>
    <phoneticPr fontId="1"/>
  </si>
  <si>
    <t>方法的支援（テレワーク支援等）</t>
    <rPh sb="0" eb="2">
      <t>ホウホウ</t>
    </rPh>
    <rPh sb="2" eb="3">
      <t>テキ</t>
    </rPh>
    <rPh sb="3" eb="5">
      <t>シエン</t>
    </rPh>
    <rPh sb="11" eb="13">
      <t>シエン</t>
    </rPh>
    <rPh sb="13" eb="14">
      <t>トウ</t>
    </rPh>
    <phoneticPr fontId="1"/>
  </si>
  <si>
    <t>公的施設・公的機関との連携</t>
    <rPh sb="0" eb="2">
      <t>コウテキ</t>
    </rPh>
    <rPh sb="2" eb="4">
      <t>シセツ</t>
    </rPh>
    <rPh sb="5" eb="7">
      <t>コウテキ</t>
    </rPh>
    <rPh sb="7" eb="9">
      <t>キカン</t>
    </rPh>
    <rPh sb="11" eb="13">
      <t>レンケイ</t>
    </rPh>
    <phoneticPr fontId="1"/>
  </si>
  <si>
    <t>きっかけづくり</t>
    <phoneticPr fontId="1"/>
  </si>
  <si>
    <t>郷土愛育成</t>
    <rPh sb="0" eb="3">
      <t>キョウドアイ</t>
    </rPh>
    <rPh sb="3" eb="5">
      <t>イクセイ</t>
    </rPh>
    <phoneticPr fontId="1"/>
  </si>
  <si>
    <t>暮らしの体験</t>
    <rPh sb="0" eb="1">
      <t>ク</t>
    </rPh>
    <rPh sb="4" eb="6">
      <t>タイケン</t>
    </rPh>
    <phoneticPr fontId="1"/>
  </si>
  <si>
    <t>情報提供・魅力発信</t>
    <rPh sb="0" eb="2">
      <t>ジョウホウ</t>
    </rPh>
    <rPh sb="2" eb="4">
      <t>テイキョウ</t>
    </rPh>
    <rPh sb="5" eb="7">
      <t>ミリョク</t>
    </rPh>
    <rPh sb="7" eb="9">
      <t>ハッシン</t>
    </rPh>
    <phoneticPr fontId="1"/>
  </si>
  <si>
    <t>住む場所の確保</t>
    <rPh sb="0" eb="1">
      <t>ス</t>
    </rPh>
    <rPh sb="2" eb="4">
      <t>バショ</t>
    </rPh>
    <rPh sb="5" eb="7">
      <t>カクホ</t>
    </rPh>
    <phoneticPr fontId="1"/>
  </si>
  <si>
    <t>住む人への
働きかけ</t>
    <rPh sb="0" eb="1">
      <t>ス</t>
    </rPh>
    <rPh sb="2" eb="3">
      <t>ヒト</t>
    </rPh>
    <rPh sb="6" eb="7">
      <t>ハタラ</t>
    </rPh>
    <phoneticPr fontId="1"/>
  </si>
  <si>
    <t>出逢うまで</t>
    <rPh sb="0" eb="2">
      <t>デア</t>
    </rPh>
    <phoneticPr fontId="1"/>
  </si>
  <si>
    <t>意思向上の仕掛け</t>
    <rPh sb="0" eb="2">
      <t>イシ</t>
    </rPh>
    <rPh sb="2" eb="4">
      <t>コウジョウ</t>
    </rPh>
    <rPh sb="5" eb="7">
      <t>シカ</t>
    </rPh>
    <phoneticPr fontId="1"/>
  </si>
  <si>
    <t>資金調達支援（補助金・助成金）</t>
    <rPh sb="0" eb="2">
      <t>シキン</t>
    </rPh>
    <rPh sb="2" eb="4">
      <t>チョウタツ</t>
    </rPh>
    <rPh sb="4" eb="6">
      <t>シエン</t>
    </rPh>
    <rPh sb="7" eb="10">
      <t>ホジョキン</t>
    </rPh>
    <rPh sb="11" eb="14">
      <t>ジョセイキン</t>
    </rPh>
    <phoneticPr fontId="1"/>
  </si>
  <si>
    <t>他：おらっちゃ創生に資する取組</t>
    <rPh sb="0" eb="1">
      <t>タ</t>
    </rPh>
    <rPh sb="7" eb="9">
      <t>ソウセイ</t>
    </rPh>
    <rPh sb="10" eb="11">
      <t>シ</t>
    </rPh>
    <rPh sb="13" eb="15">
      <t>トリクミ</t>
    </rPh>
    <phoneticPr fontId="1"/>
  </si>
  <si>
    <t>市役所内での改善活動</t>
    <rPh sb="6" eb="8">
      <t>カイゼン</t>
    </rPh>
    <rPh sb="8" eb="10">
      <t>カツドウ</t>
    </rPh>
    <phoneticPr fontId="1"/>
  </si>
  <si>
    <t>産学官金労言等多様な 相手との共創（PPP等）</t>
    <phoneticPr fontId="1"/>
  </si>
  <si>
    <t>地域内のコミュニティレベルの向上</t>
    <rPh sb="0" eb="2">
      <t>チイキ</t>
    </rPh>
    <rPh sb="2" eb="3">
      <t>ナイ</t>
    </rPh>
    <rPh sb="14" eb="16">
      <t>コウジョウ</t>
    </rPh>
    <phoneticPr fontId="1"/>
  </si>
  <si>
    <t>空間戦略設計</t>
    <rPh sb="0" eb="2">
      <t>クウカン</t>
    </rPh>
    <rPh sb="2" eb="4">
      <t>センリャク</t>
    </rPh>
    <rPh sb="4" eb="6">
      <t>セッケイ</t>
    </rPh>
    <phoneticPr fontId="1"/>
  </si>
  <si>
    <t>中心市街地</t>
    <rPh sb="0" eb="2">
      <t>チュウシン</t>
    </rPh>
    <rPh sb="2" eb="5">
      <t>シガイチ</t>
    </rPh>
    <phoneticPr fontId="1"/>
  </si>
  <si>
    <t>各地の集落</t>
    <rPh sb="0" eb="2">
      <t>カクチ</t>
    </rPh>
    <rPh sb="3" eb="5">
      <t>シュウラク</t>
    </rPh>
    <phoneticPr fontId="1"/>
  </si>
  <si>
    <t>交通</t>
    <rPh sb="0" eb="2">
      <t>コウツウ</t>
    </rPh>
    <phoneticPr fontId="1"/>
  </si>
  <si>
    <t>市外との交通</t>
    <rPh sb="0" eb="2">
      <t>シガイ</t>
    </rPh>
    <rPh sb="4" eb="6">
      <t>コウツウ</t>
    </rPh>
    <phoneticPr fontId="1"/>
  </si>
  <si>
    <t>・社会に学ぶ「１４歳の挑戦」推進事業費（学校教育課、7,800千円）</t>
    <rPh sb="20" eb="22">
      <t>ガッコウ</t>
    </rPh>
    <rPh sb="22" eb="24">
      <t>キョウイク</t>
    </rPh>
    <rPh sb="24" eb="25">
      <t>カ</t>
    </rPh>
    <rPh sb="31" eb="32">
      <t>セン</t>
    </rPh>
    <rPh sb="32" eb="33">
      <t>エン</t>
    </rPh>
    <phoneticPr fontId="2"/>
  </si>
  <si>
    <t>・氷見市内女性の企画商品の製造・販売ビジネス（魚々座、－）</t>
    <rPh sb="1" eb="5">
      <t>ヒミシナイ</t>
    </rPh>
    <rPh sb="5" eb="7">
      <t>ジョセイ</t>
    </rPh>
    <rPh sb="8" eb="10">
      <t>キカク</t>
    </rPh>
    <rPh sb="10" eb="12">
      <t>ショウヒン</t>
    </rPh>
    <rPh sb="13" eb="15">
      <t>セイゾウ</t>
    </rPh>
    <rPh sb="16" eb="18">
      <t>ハンバイ</t>
    </rPh>
    <rPh sb="23" eb="24">
      <t>サカナ</t>
    </rPh>
    <rPh sb="25" eb="26">
      <t>ザ</t>
    </rPh>
    <phoneticPr fontId="1"/>
  </si>
  <si>
    <t>・創業支援補助金（創業支援事業費で計上）</t>
    <rPh sb="1" eb="3">
      <t>ソウギョウ</t>
    </rPh>
    <rPh sb="3" eb="5">
      <t>シエン</t>
    </rPh>
    <rPh sb="5" eb="8">
      <t>ホジョキン</t>
    </rPh>
    <phoneticPr fontId="1"/>
  </si>
  <si>
    <t>全体又は複数にまたがるもの</t>
    <rPh sb="0" eb="2">
      <t>ゼンタイ</t>
    </rPh>
    <rPh sb="2" eb="3">
      <t>マタ</t>
    </rPh>
    <rPh sb="4" eb="6">
      <t>フクスウ</t>
    </rPh>
    <phoneticPr fontId="1"/>
  </si>
  <si>
    <t>・市庁舎観光事業費（観光交流課、－）</t>
    <rPh sb="1" eb="2">
      <t>シ</t>
    </rPh>
    <rPh sb="2" eb="4">
      <t>チョウシャ</t>
    </rPh>
    <rPh sb="4" eb="6">
      <t>カンコウ</t>
    </rPh>
    <rPh sb="6" eb="9">
      <t>ジギョウヒ</t>
    </rPh>
    <rPh sb="10" eb="12">
      <t>カンコウ</t>
    </rPh>
    <rPh sb="12" eb="14">
      <t>コウリュウ</t>
    </rPh>
    <rPh sb="14" eb="15">
      <t>カ</t>
    </rPh>
    <phoneticPr fontId="2"/>
  </si>
  <si>
    <t>・農産品ブランド支援事業費（農林畜産課、3,600千円）
・氷見牛ブランド支援事業費（農林畜産課、64,835千円）</t>
    <rPh sb="1" eb="4">
      <t>ノウサンヒン</t>
    </rPh>
    <rPh sb="8" eb="10">
      <t>シエン</t>
    </rPh>
    <rPh sb="10" eb="13">
      <t>ジギョウヒ</t>
    </rPh>
    <rPh sb="14" eb="16">
      <t>ノウリン</t>
    </rPh>
    <rPh sb="16" eb="18">
      <t>チクサン</t>
    </rPh>
    <rPh sb="18" eb="19">
      <t>カ</t>
    </rPh>
    <rPh sb="25" eb="27">
      <t>センエン</t>
    </rPh>
    <phoneticPr fontId="2"/>
  </si>
  <si>
    <t>・とやまの園芸規模拡大チャレンジ事業費（農林畜産課、20,111千円）　</t>
    <rPh sb="20" eb="22">
      <t>ノウリン</t>
    </rPh>
    <rPh sb="22" eb="24">
      <t>チクサン</t>
    </rPh>
    <rPh sb="24" eb="25">
      <t>カ</t>
    </rPh>
    <rPh sb="32" eb="34">
      <t>センエン</t>
    </rPh>
    <phoneticPr fontId="1"/>
  </si>
  <si>
    <t>・（再掲）創業支援補助金（創業支援事業費で計上）</t>
    <rPh sb="2" eb="4">
      <t>サイケイ</t>
    </rPh>
    <rPh sb="5" eb="7">
      <t>ソウギョウ</t>
    </rPh>
    <rPh sb="7" eb="9">
      <t>シエン</t>
    </rPh>
    <rPh sb="9" eb="12">
      <t>ホジョキン</t>
    </rPh>
    <phoneticPr fontId="1"/>
  </si>
  <si>
    <t>・（再掲）高岡氷見小矢部ビジネス交流交歓会（企業誘致強化事業費で計上）</t>
    <rPh sb="2" eb="4">
      <t>サイケイ</t>
    </rPh>
    <phoneticPr fontId="1"/>
  </si>
  <si>
    <t>・（再掲）市庁舎観光事業費（観光交流課、－）</t>
    <rPh sb="2" eb="4">
      <t>サイケイ</t>
    </rPh>
    <rPh sb="5" eb="6">
      <t>シ</t>
    </rPh>
    <rPh sb="6" eb="8">
      <t>チョウシャ</t>
    </rPh>
    <rPh sb="8" eb="10">
      <t>カンコウ</t>
    </rPh>
    <rPh sb="10" eb="13">
      <t>ジギョウヒ</t>
    </rPh>
    <rPh sb="14" eb="16">
      <t>カンコウ</t>
    </rPh>
    <rPh sb="16" eb="18">
      <t>コウリュウ</t>
    </rPh>
    <rPh sb="18" eb="19">
      <t>カ</t>
    </rPh>
    <phoneticPr fontId="2"/>
  </si>
  <si>
    <t>・農業用水を工業用水として活用する事業（農林畜産課、－）</t>
    <rPh sb="1" eb="3">
      <t>ノウギョウ</t>
    </rPh>
    <rPh sb="3" eb="5">
      <t>ヨウスイ</t>
    </rPh>
    <rPh sb="6" eb="8">
      <t>コウギョウ</t>
    </rPh>
    <rPh sb="8" eb="10">
      <t>ヨウスイ</t>
    </rPh>
    <rPh sb="13" eb="15">
      <t>カツヨウ</t>
    </rPh>
    <rPh sb="17" eb="19">
      <t>ジギョウ</t>
    </rPh>
    <rPh sb="20" eb="22">
      <t>ノウリン</t>
    </rPh>
    <rPh sb="22" eb="24">
      <t>チクサン</t>
    </rPh>
    <rPh sb="24" eb="25">
      <t>カ</t>
    </rPh>
    <phoneticPr fontId="2"/>
  </si>
  <si>
    <t>・企業誘致パンフレット作成（企業誘致強化事業費で計上）</t>
    <rPh sb="11" eb="13">
      <t>サクセイ</t>
    </rPh>
    <phoneticPr fontId="2"/>
  </si>
  <si>
    <t>・（再掲）工場適地調査（企業誘致強化事業費で計上）</t>
    <rPh sb="2" eb="4">
      <t>サイケイ</t>
    </rPh>
    <phoneticPr fontId="1"/>
  </si>
  <si>
    <t>・市雇用促進助成金（商工業対策事業費で計上）</t>
    <rPh sb="1" eb="2">
      <t>シ</t>
    </rPh>
    <rPh sb="2" eb="4">
      <t>コヨウ</t>
    </rPh>
    <rPh sb="4" eb="6">
      <t>ソクシン</t>
    </rPh>
    <rPh sb="6" eb="9">
      <t>ジョセイキン</t>
    </rPh>
    <phoneticPr fontId="2"/>
  </si>
  <si>
    <t>・（再掲）ドリームプランプレゼンテーション事業（創業支援事業費で計上）</t>
    <rPh sb="2" eb="4">
      <t>サイケイ</t>
    </rPh>
    <rPh sb="21" eb="23">
      <t>ジギョウ</t>
    </rPh>
    <rPh sb="30" eb="31">
      <t>ヒ</t>
    </rPh>
    <phoneticPr fontId="1"/>
  </si>
  <si>
    <t>・ＮＰＯバス運営推進事業費（都市計画課、114,030千円）</t>
    <rPh sb="6" eb="8">
      <t>ウンエイ</t>
    </rPh>
    <rPh sb="8" eb="10">
      <t>スイシン</t>
    </rPh>
    <rPh sb="10" eb="13">
      <t>ジギョウヒ</t>
    </rPh>
    <rPh sb="14" eb="16">
      <t>トシ</t>
    </rPh>
    <rPh sb="16" eb="18">
      <t>ケイカク</t>
    </rPh>
    <rPh sb="18" eb="19">
      <t>カ</t>
    </rPh>
    <rPh sb="27" eb="29">
      <t>センエン</t>
    </rPh>
    <phoneticPr fontId="2"/>
  </si>
  <si>
    <t>・地域の困りごと解消を新たな就業機会とするための助成とマッチング（おらっちゃ創生事業費で計上）</t>
    <rPh sb="1" eb="3">
      <t>チイキ</t>
    </rPh>
    <rPh sb="4" eb="5">
      <t>コマ</t>
    </rPh>
    <rPh sb="8" eb="10">
      <t>カイショウ</t>
    </rPh>
    <rPh sb="11" eb="12">
      <t>アラ</t>
    </rPh>
    <rPh sb="14" eb="16">
      <t>シュウギョウ</t>
    </rPh>
    <rPh sb="16" eb="18">
      <t>キカイ</t>
    </rPh>
    <rPh sb="24" eb="26">
      <t>ジョセイ</t>
    </rPh>
    <rPh sb="38" eb="40">
      <t>ソウセイ</t>
    </rPh>
    <rPh sb="40" eb="43">
      <t>ジギョウヒ</t>
    </rPh>
    <rPh sb="44" eb="46">
      <t>ケイジョウ</t>
    </rPh>
    <phoneticPr fontId="1"/>
  </si>
  <si>
    <t>・観光・防災Wｉ－Ｆｉ整備事業費（観光交流課、18,036千円）</t>
    <rPh sb="1" eb="3">
      <t>カンコウ</t>
    </rPh>
    <rPh sb="4" eb="6">
      <t>ボウサイ</t>
    </rPh>
    <rPh sb="11" eb="13">
      <t>セイビ</t>
    </rPh>
    <rPh sb="13" eb="16">
      <t>ジギョウヒ</t>
    </rPh>
    <rPh sb="17" eb="19">
      <t>カンコウ</t>
    </rPh>
    <rPh sb="19" eb="21">
      <t>コウリュウ</t>
    </rPh>
    <rPh sb="21" eb="22">
      <t>カ</t>
    </rPh>
    <rPh sb="29" eb="31">
      <t>センエン</t>
    </rPh>
    <phoneticPr fontId="2"/>
  </si>
  <si>
    <t>・（再掲）創業チャレンジスペース事業（創業支援事業費で計上）</t>
    <rPh sb="2" eb="4">
      <t>サイケイ</t>
    </rPh>
    <rPh sb="5" eb="7">
      <t>ソウギョウ</t>
    </rPh>
    <rPh sb="16" eb="18">
      <t>ジギョウ</t>
    </rPh>
    <rPh sb="25" eb="26">
      <t>ヒ</t>
    </rPh>
    <phoneticPr fontId="1"/>
  </si>
  <si>
    <t>・地域おこし協力隊事業費（未来政策課、411,828千円）　　　　　　　　　　　　　　　　</t>
    <rPh sb="13" eb="15">
      <t>ミライ</t>
    </rPh>
    <rPh sb="15" eb="17">
      <t>セイサク</t>
    </rPh>
    <rPh sb="17" eb="18">
      <t>カ</t>
    </rPh>
    <rPh sb="26" eb="28">
      <t>センエン</t>
    </rPh>
    <phoneticPr fontId="1"/>
  </si>
  <si>
    <t>・（再掲）地域おこし協力隊事業費（未来政策課、411,828千円）　　　　　　　　　　　　　　　　</t>
    <rPh sb="2" eb="4">
      <t>サイケイ</t>
    </rPh>
    <rPh sb="17" eb="19">
      <t>ミライ</t>
    </rPh>
    <rPh sb="19" eb="21">
      <t>セイサク</t>
    </rPh>
    <rPh sb="21" eb="22">
      <t>カ</t>
    </rPh>
    <rPh sb="30" eb="32">
      <t>センエン</t>
    </rPh>
    <phoneticPr fontId="1"/>
  </si>
  <si>
    <t>・ひみキトキトまんが道大賞事業費（観光交流課、3,596千円）
・浅野総一郎翁ゆかりの都市等交流推進事業費（観光交流課、15,160千円）</t>
    <rPh sb="10" eb="11">
      <t>ミチ</t>
    </rPh>
    <rPh sb="11" eb="13">
      <t>タイショウ</t>
    </rPh>
    <rPh sb="13" eb="16">
      <t>ジギョウヒ</t>
    </rPh>
    <rPh sb="17" eb="19">
      <t>カンコウ</t>
    </rPh>
    <rPh sb="19" eb="21">
      <t>コウリュウ</t>
    </rPh>
    <rPh sb="21" eb="22">
      <t>カ</t>
    </rPh>
    <rPh sb="28" eb="30">
      <t>センエン</t>
    </rPh>
    <rPh sb="54" eb="56">
      <t>カンコウ</t>
    </rPh>
    <rPh sb="56" eb="58">
      <t>コウリュウ</t>
    </rPh>
    <rPh sb="58" eb="59">
      <t>カ</t>
    </rPh>
    <rPh sb="66" eb="68">
      <t>センエン</t>
    </rPh>
    <phoneticPr fontId="2"/>
  </si>
  <si>
    <t>・食イベントによる氷見の魅力発信事業費（観光交流課、32,200千円）</t>
    <rPh sb="20" eb="22">
      <t>カンコウ</t>
    </rPh>
    <rPh sb="22" eb="24">
      <t>コウリュウ</t>
    </rPh>
    <rPh sb="24" eb="25">
      <t>カ</t>
    </rPh>
    <rPh sb="32" eb="34">
      <t>センエン</t>
    </rPh>
    <phoneticPr fontId="1"/>
  </si>
  <si>
    <t>・商工業対策（商工業対策事業費で計上）</t>
    <rPh sb="1" eb="4">
      <t>ショウコウギョウ</t>
    </rPh>
    <rPh sb="4" eb="6">
      <t>タイサク</t>
    </rPh>
    <rPh sb="16" eb="18">
      <t>ケイジョウ</t>
    </rPh>
    <phoneticPr fontId="1"/>
  </si>
  <si>
    <t>・都市と農山漁村交流促進（農林畜産課、呉西圏域連携事業で検討）</t>
    <rPh sb="15" eb="17">
      <t>チクサン</t>
    </rPh>
    <phoneticPr fontId="1"/>
  </si>
  <si>
    <t>・地場野菜を使用した食品の研究・開発（農林畜産課、呉西圏域連携事業で検討）</t>
    <rPh sb="1" eb="3">
      <t>ジバ</t>
    </rPh>
    <rPh sb="3" eb="5">
      <t>ヤサイ</t>
    </rPh>
    <rPh sb="6" eb="8">
      <t>シヨウ</t>
    </rPh>
    <rPh sb="10" eb="12">
      <t>ショクヒン</t>
    </rPh>
    <rPh sb="13" eb="15">
      <t>ケンキュウ</t>
    </rPh>
    <rPh sb="16" eb="18">
      <t>カイハツ</t>
    </rPh>
    <rPh sb="19" eb="21">
      <t>ノウリン</t>
    </rPh>
    <rPh sb="21" eb="23">
      <t>チクサン</t>
    </rPh>
    <rPh sb="23" eb="24">
      <t>カ</t>
    </rPh>
    <rPh sb="25" eb="26">
      <t>クレ</t>
    </rPh>
    <rPh sb="26" eb="27">
      <t>ニシ</t>
    </rPh>
    <rPh sb="27" eb="29">
      <t>ケンイキ</t>
    </rPh>
    <rPh sb="29" eb="31">
      <t>レンケイ</t>
    </rPh>
    <rPh sb="31" eb="33">
      <t>ジギョウ</t>
    </rPh>
    <rPh sb="34" eb="36">
      <t>ケントウ</t>
    </rPh>
    <phoneticPr fontId="2"/>
  </si>
  <si>
    <t>・元気とふれあいの学校給食づくり事業費（観光交流課、4,000千円）
・学校給食米粉食品利用助成事業費（観光交流課、175千円）</t>
    <rPh sb="1" eb="3">
      <t>ゲンキ</t>
    </rPh>
    <rPh sb="9" eb="11">
      <t>ガッコウ</t>
    </rPh>
    <rPh sb="11" eb="13">
      <t>キュウショク</t>
    </rPh>
    <rPh sb="16" eb="19">
      <t>ジギョウヒ</t>
    </rPh>
    <rPh sb="20" eb="22">
      <t>カンコウ</t>
    </rPh>
    <rPh sb="22" eb="24">
      <t>コウリュウ</t>
    </rPh>
    <rPh sb="24" eb="25">
      <t>カ</t>
    </rPh>
    <rPh sb="31" eb="33">
      <t>センエン</t>
    </rPh>
    <phoneticPr fontId="2"/>
  </si>
  <si>
    <t>・食都四季を彩る氷見三昧開催事業費負担金（観光交流課、3,000千円）</t>
    <rPh sb="1" eb="2">
      <t>ショク</t>
    </rPh>
    <rPh sb="2" eb="3">
      <t>ミヤコ</t>
    </rPh>
    <rPh sb="3" eb="5">
      <t>シキ</t>
    </rPh>
    <rPh sb="6" eb="7">
      <t>イロド</t>
    </rPh>
    <rPh sb="8" eb="10">
      <t>ヒミ</t>
    </rPh>
    <rPh sb="10" eb="12">
      <t>ザンマイ</t>
    </rPh>
    <rPh sb="12" eb="14">
      <t>カイサイ</t>
    </rPh>
    <rPh sb="14" eb="17">
      <t>ジギョウヒ</t>
    </rPh>
    <rPh sb="17" eb="20">
      <t>フタンキン</t>
    </rPh>
    <rPh sb="21" eb="23">
      <t>カンコウ</t>
    </rPh>
    <rPh sb="23" eb="25">
      <t>コウリュウ</t>
    </rPh>
    <rPh sb="25" eb="26">
      <t>カ</t>
    </rPh>
    <rPh sb="32" eb="34">
      <t>センエン</t>
    </rPh>
    <phoneticPr fontId="2"/>
  </si>
  <si>
    <t>・退職金共済補助（雇用・勤労者福祉対策推進事業費で計上）
・倒産防止対策助成（商工業対策事業費で計上）</t>
    <rPh sb="1" eb="3">
      <t>タイショク</t>
    </rPh>
    <rPh sb="3" eb="4">
      <t>キン</t>
    </rPh>
    <rPh sb="4" eb="6">
      <t>キョウサイ</t>
    </rPh>
    <rPh sb="6" eb="8">
      <t>ホジョ</t>
    </rPh>
    <phoneticPr fontId="2"/>
  </si>
  <si>
    <t>・（再掲）観光施設整備事業費（観光交流課、23,978千円）
・（再掲）商工業対策事業費（商工業課、19,400千円）
・雇用・勤労者福祉対策推進事業費（商工業課、10,370千円）</t>
    <rPh sb="2" eb="4">
      <t>サイケイ</t>
    </rPh>
    <rPh sb="33" eb="35">
      <t>サイケイ</t>
    </rPh>
    <rPh sb="77" eb="80">
      <t>ショウコウギョウ</t>
    </rPh>
    <rPh sb="80" eb="81">
      <t>カ</t>
    </rPh>
    <rPh sb="88" eb="90">
      <t>センエン</t>
    </rPh>
    <phoneticPr fontId="1"/>
  </si>
  <si>
    <t>・転勤者用住宅整備事業費（建設課、3,628千円）
・転勤者用住宅管理運営事業費（建設課、81,927千円）　　　　　　　　　　　　　　　　　　　　　　　　</t>
    <rPh sb="13" eb="15">
      <t>ケンセツ</t>
    </rPh>
    <rPh sb="15" eb="16">
      <t>カ</t>
    </rPh>
    <rPh sb="22" eb="24">
      <t>センエン</t>
    </rPh>
    <phoneticPr fontId="1"/>
  </si>
  <si>
    <t>・小口事業資金あっ旋融資事業費（商工業課、2,560,118千円）</t>
    <rPh sb="14" eb="15">
      <t>ヒ</t>
    </rPh>
    <phoneticPr fontId="2"/>
  </si>
  <si>
    <t>・勤労者小口資金融資預託金（商工業課、30,000千円）
・県勤労者信用基金協会預託金（商工業課、21,000千円）
・短期小口事業資金預託金（商工業課、153,000千円）
・商工中金預託金（商工業課、50,000千円）
・中小企業振興資金融資事業費（商工業課、828,156千円）</t>
    <rPh sb="14" eb="17">
      <t>ショウコウギョウ</t>
    </rPh>
    <rPh sb="17" eb="18">
      <t>カ</t>
    </rPh>
    <rPh sb="25" eb="27">
      <t>センエン</t>
    </rPh>
    <phoneticPr fontId="1"/>
  </si>
  <si>
    <t>・ドリームプランプレゼンテーション事業（創業支援事業費で計上）
・氷見農業大学・市民農園チャレンジ事業費（農林畜産課、2,887千円）</t>
    <rPh sb="17" eb="19">
      <t>ジギョウ</t>
    </rPh>
    <rPh sb="26" eb="27">
      <t>ヒ</t>
    </rPh>
    <rPh sb="53" eb="55">
      <t>ノウリン</t>
    </rPh>
    <rPh sb="55" eb="57">
      <t>チクサン</t>
    </rPh>
    <rPh sb="57" eb="58">
      <t>カ</t>
    </rPh>
    <rPh sb="64" eb="66">
      <t>センエン</t>
    </rPh>
    <phoneticPr fontId="1"/>
  </si>
  <si>
    <t>・（再掲）地方創生アドバイザー設置事業費（未来政策課、24,000千円）
・氷見のおもてなしレベルアップ事業費（観光交流課、2,120千円）</t>
    <rPh sb="38" eb="40">
      <t>ヒミ</t>
    </rPh>
    <rPh sb="52" eb="55">
      <t>ジギョウヒ</t>
    </rPh>
    <rPh sb="56" eb="58">
      <t>カンコウ</t>
    </rPh>
    <rPh sb="58" eb="60">
      <t>コウリュウ</t>
    </rPh>
    <rPh sb="60" eb="61">
      <t>カ</t>
    </rPh>
    <rPh sb="67" eb="69">
      <t>センエン</t>
    </rPh>
    <phoneticPr fontId="2"/>
  </si>
  <si>
    <t>・（再掲）地方創生アドバイザー設置事業費（未来政策課、24,000千円）
・（再掲）氷見のおもてなしレベルアップ事業費（観光交流課、2,120千円）</t>
    <rPh sb="39" eb="41">
      <t>サイケイ</t>
    </rPh>
    <rPh sb="42" eb="44">
      <t>ヒミ</t>
    </rPh>
    <rPh sb="56" eb="59">
      <t>ジギョウヒ</t>
    </rPh>
    <rPh sb="60" eb="62">
      <t>カンコウ</t>
    </rPh>
    <rPh sb="62" eb="64">
      <t>コウリュウ</t>
    </rPh>
    <rPh sb="64" eb="65">
      <t>カ</t>
    </rPh>
    <rPh sb="71" eb="73">
      <t>センエン</t>
    </rPh>
    <phoneticPr fontId="2"/>
  </si>
  <si>
    <t>・（再掲）企業誘致強化事業費（商工業課、27,561千円）
・（再掲）雇用・勤労者福祉対策推進事業費（商工業課、10,370千円）</t>
    <rPh sb="32" eb="34">
      <t>サイケイ</t>
    </rPh>
    <phoneticPr fontId="1"/>
  </si>
  <si>
    <t>・（再掲）高岡氷見小矢部ビジネス交流交歓会（企業誘致強化事業費で計上）
・（再掲）企業誘致強化事業費（商工業課、27,561千円）</t>
    <rPh sb="2" eb="4">
      <t>サイケイ</t>
    </rPh>
    <phoneticPr fontId="1"/>
  </si>
  <si>
    <t>・（再掲）大浦工業団地造成（商工業課、1,418,564千円）
・（再掲）工場適地調査（企業誘致強化事業費で計上）</t>
    <rPh sb="2" eb="4">
      <t>サイケイ</t>
    </rPh>
    <rPh sb="34" eb="36">
      <t>サイケイ</t>
    </rPh>
    <phoneticPr fontId="1"/>
  </si>
  <si>
    <t>・おさかなアカデミー開設事業費（観光交流課、22,000千円）</t>
    <rPh sb="14" eb="15">
      <t>ヒ</t>
    </rPh>
    <rPh sb="16" eb="18">
      <t>カンコウ</t>
    </rPh>
    <rPh sb="18" eb="20">
      <t>コウリュウ</t>
    </rPh>
    <rPh sb="20" eb="21">
      <t>カ</t>
    </rPh>
    <rPh sb="28" eb="30">
      <t>センエン</t>
    </rPh>
    <phoneticPr fontId="1"/>
  </si>
  <si>
    <t>・人材育成事業費（総務課、32,618千円）</t>
    <rPh sb="9" eb="12">
      <t>ソウムカ</t>
    </rPh>
    <rPh sb="19" eb="21">
      <t>センエン</t>
    </rPh>
    <phoneticPr fontId="1"/>
  </si>
  <si>
    <t>・クリエイトマイタウン（おらっちゃ創生支援事業費で計上）</t>
    <rPh sb="25" eb="27">
      <t>ケイジョウ</t>
    </rPh>
    <phoneticPr fontId="1"/>
  </si>
  <si>
    <t>・（再掲）ふるさと納税推進事業費（商工業課、199,601千円）</t>
    <rPh sb="2" eb="4">
      <t>サイケイ</t>
    </rPh>
    <rPh sb="17" eb="20">
      <t>ショウコウギョウ</t>
    </rPh>
    <rPh sb="20" eb="21">
      <t>カ</t>
    </rPh>
    <rPh sb="29" eb="30">
      <t>セン</t>
    </rPh>
    <rPh sb="30" eb="31">
      <t>エン</t>
    </rPh>
    <phoneticPr fontId="1"/>
  </si>
  <si>
    <t>・（再掲）小規模企業団地運営事業費（商工業課、5,160千円）</t>
    <rPh sb="2" eb="4">
      <t>サイケイ</t>
    </rPh>
    <phoneticPr fontId="1"/>
  </si>
  <si>
    <t>・ワークライフバランス推進事業費（商工業課、10,000千円）</t>
    <rPh sb="17" eb="20">
      <t>ショウコウギョウ</t>
    </rPh>
    <rPh sb="20" eb="21">
      <t>カ</t>
    </rPh>
    <rPh sb="28" eb="30">
      <t>センエン</t>
    </rPh>
    <phoneticPr fontId="1"/>
  </si>
  <si>
    <t>・（再掲）ワークライフバランス推進事業費（商工業課、10,000千円）</t>
    <rPh sb="2" eb="4">
      <t>サイケイ</t>
    </rPh>
    <rPh sb="21" eb="24">
      <t>ショウコウギョウ</t>
    </rPh>
    <rPh sb="24" eb="25">
      <t>カ</t>
    </rPh>
    <rPh sb="32" eb="34">
      <t>センエン</t>
    </rPh>
    <phoneticPr fontId="1"/>
  </si>
  <si>
    <t>・地域子育てセンター推進事業費（子育て支援課、311,233千円）
・放課後こども教室推進事業費（子育て支援課、－）</t>
    <rPh sb="1" eb="3">
      <t>チイキ</t>
    </rPh>
    <rPh sb="3" eb="5">
      <t>コソダ</t>
    </rPh>
    <rPh sb="10" eb="12">
      <t>スイシン</t>
    </rPh>
    <rPh sb="12" eb="15">
      <t>ジギョウヒ</t>
    </rPh>
    <rPh sb="16" eb="18">
      <t>コソダ</t>
    </rPh>
    <rPh sb="19" eb="21">
      <t>シエン</t>
    </rPh>
    <rPh sb="21" eb="22">
      <t>カ</t>
    </rPh>
    <rPh sb="30" eb="32">
      <t>センエン</t>
    </rPh>
    <rPh sb="49" eb="51">
      <t>コソダ</t>
    </rPh>
    <rPh sb="52" eb="54">
      <t>シエン</t>
    </rPh>
    <rPh sb="54" eb="55">
      <t>カ</t>
    </rPh>
    <phoneticPr fontId="2"/>
  </si>
  <si>
    <t>・（再掲）地域子育てセンター推進事業費（子育て支援課、311,233千円）
・（再掲）放課後こども教室推進事業費（子育て支援課、－）</t>
    <rPh sb="2" eb="4">
      <t>サイケイ</t>
    </rPh>
    <rPh sb="5" eb="7">
      <t>チイキ</t>
    </rPh>
    <rPh sb="7" eb="9">
      <t>コソダ</t>
    </rPh>
    <rPh sb="14" eb="16">
      <t>スイシン</t>
    </rPh>
    <rPh sb="16" eb="19">
      <t>ジギョウヒ</t>
    </rPh>
    <rPh sb="20" eb="22">
      <t>コソダ</t>
    </rPh>
    <rPh sb="23" eb="25">
      <t>シエン</t>
    </rPh>
    <rPh sb="25" eb="26">
      <t>カ</t>
    </rPh>
    <rPh sb="34" eb="36">
      <t>センエン</t>
    </rPh>
    <rPh sb="40" eb="42">
      <t>サイケイ</t>
    </rPh>
    <rPh sb="57" eb="59">
      <t>コソダ</t>
    </rPh>
    <rPh sb="60" eb="62">
      <t>シエン</t>
    </rPh>
    <rPh sb="62" eb="63">
      <t>カ</t>
    </rPh>
    <phoneticPr fontId="2"/>
  </si>
  <si>
    <t>・延長保育促進事業費（子育て支援課、249,288千円）
・放課後児童対策事業費（子育て支援課、498,381千円）</t>
    <rPh sb="11" eb="13">
      <t>コソダ</t>
    </rPh>
    <rPh sb="14" eb="16">
      <t>シエン</t>
    </rPh>
    <rPh sb="16" eb="17">
      <t>カ</t>
    </rPh>
    <rPh sb="25" eb="27">
      <t>センエン</t>
    </rPh>
    <rPh sb="41" eb="43">
      <t>コソダ</t>
    </rPh>
    <rPh sb="44" eb="46">
      <t>シエン</t>
    </rPh>
    <rPh sb="46" eb="47">
      <t>カ</t>
    </rPh>
    <rPh sb="55" eb="57">
      <t>センエン</t>
    </rPh>
    <phoneticPr fontId="1"/>
  </si>
  <si>
    <t>・縁結び推進事業費（観光交流課、30,523千円）
・（再掲）おらっちゃ創生支援事業費（未来政策課、78,131千円）</t>
    <rPh sb="10" eb="12">
      <t>カンコウ</t>
    </rPh>
    <rPh sb="12" eb="14">
      <t>コウリュウ</t>
    </rPh>
    <rPh sb="14" eb="15">
      <t>カ</t>
    </rPh>
    <rPh sb="22" eb="24">
      <t>センエン</t>
    </rPh>
    <rPh sb="28" eb="30">
      <t>サイケイ</t>
    </rPh>
    <phoneticPr fontId="1"/>
  </si>
  <si>
    <t>・縁結びおせっかいさんによるお見合い会・情報交換会（縁結び推進事業費で計上）</t>
    <rPh sb="1" eb="3">
      <t>エンムス</t>
    </rPh>
    <rPh sb="15" eb="17">
      <t>ミア</t>
    </rPh>
    <rPh sb="18" eb="19">
      <t>カイ</t>
    </rPh>
    <rPh sb="20" eb="22">
      <t>ジョウホウ</t>
    </rPh>
    <rPh sb="22" eb="24">
      <t>コウカン</t>
    </rPh>
    <rPh sb="24" eb="25">
      <t>カイ</t>
    </rPh>
    <phoneticPr fontId="1"/>
  </si>
  <si>
    <t>・魅力アップセミナーの開催（縁結び推進事業費で計上）
・男性に対する婚活イベント等の事前講習会の開催（縁結び推進事業費で計上）
・婚活イベント等のカップルに至らなかった人に対するフォローアップ（縁結び推進事業費で計上）</t>
    <phoneticPr fontId="1"/>
  </si>
  <si>
    <t>・独身の子を持つ親を対象としたセミナー・相談会の開催（縁結び推進事業費で計上）</t>
    <rPh sb="1" eb="3">
      <t>ドクシン</t>
    </rPh>
    <rPh sb="4" eb="5">
      <t>コ</t>
    </rPh>
    <rPh sb="6" eb="7">
      <t>モ</t>
    </rPh>
    <rPh sb="8" eb="9">
      <t>オヤ</t>
    </rPh>
    <rPh sb="10" eb="12">
      <t>タイショウ</t>
    </rPh>
    <rPh sb="20" eb="22">
      <t>ソウダン</t>
    </rPh>
    <rPh sb="22" eb="23">
      <t>カイ</t>
    </rPh>
    <rPh sb="24" eb="26">
      <t>カイサイ</t>
    </rPh>
    <phoneticPr fontId="1"/>
  </si>
  <si>
    <t>・結婚への気持ちを高揚させるイベント等の開催（縁結び推進事業費で計上）</t>
    <rPh sb="1" eb="3">
      <t>ケッコン</t>
    </rPh>
    <rPh sb="5" eb="7">
      <t>キモ</t>
    </rPh>
    <rPh sb="9" eb="11">
      <t>コウヨウ</t>
    </rPh>
    <rPh sb="18" eb="19">
      <t>トウ</t>
    </rPh>
    <rPh sb="20" eb="22">
      <t>カイサイ</t>
    </rPh>
    <phoneticPr fontId="1"/>
  </si>
  <si>
    <t>・結婚に向けての親の相談会（縁結び推進事業費で計上）</t>
    <rPh sb="1" eb="3">
      <t>ケッコン</t>
    </rPh>
    <rPh sb="4" eb="5">
      <t>ム</t>
    </rPh>
    <rPh sb="8" eb="9">
      <t>オヤ</t>
    </rPh>
    <rPh sb="10" eb="13">
      <t>ソウダンカイ</t>
    </rPh>
    <phoneticPr fontId="1"/>
  </si>
  <si>
    <t>・（再掲）縁結びおせっかいさんによるお見合い会・情報交換会（縁結び推進事業費で計上）</t>
    <rPh sb="2" eb="4">
      <t>サイケイ</t>
    </rPh>
    <rPh sb="5" eb="7">
      <t>エンムス</t>
    </rPh>
    <rPh sb="19" eb="21">
      <t>ミア</t>
    </rPh>
    <rPh sb="22" eb="23">
      <t>カイ</t>
    </rPh>
    <rPh sb="24" eb="26">
      <t>ジョウホウ</t>
    </rPh>
    <rPh sb="26" eb="28">
      <t>コウカン</t>
    </rPh>
    <rPh sb="28" eb="29">
      <t>カイ</t>
    </rPh>
    <phoneticPr fontId="1"/>
  </si>
  <si>
    <t>・（再掲）魅力アップセミナーの開催（縁結び推進事業費で計上）
・（再掲）男性に対する婚活イベント等の事前講習会の開催（縁結び推進事業費で計上）
・（再掲）婚活イベント等のカップルに至らなかった人に対するフォローアップ（縁結び推進事業費で計上）</t>
    <rPh sb="2" eb="4">
      <t>サイケイ</t>
    </rPh>
    <rPh sb="33" eb="35">
      <t>サイケイ</t>
    </rPh>
    <rPh sb="74" eb="76">
      <t>サイケイ</t>
    </rPh>
    <phoneticPr fontId="1"/>
  </si>
  <si>
    <t>・（再掲）独身の子を持つ親を対象としたセミナー・相談会の開催（縁結び推進事業費で計上）</t>
    <rPh sb="2" eb="4">
      <t>サイケイ</t>
    </rPh>
    <rPh sb="5" eb="7">
      <t>ドクシン</t>
    </rPh>
    <rPh sb="8" eb="9">
      <t>コ</t>
    </rPh>
    <rPh sb="10" eb="11">
      <t>モ</t>
    </rPh>
    <rPh sb="12" eb="13">
      <t>オヤ</t>
    </rPh>
    <rPh sb="14" eb="16">
      <t>タイショウ</t>
    </rPh>
    <rPh sb="24" eb="26">
      <t>ソウダン</t>
    </rPh>
    <rPh sb="26" eb="27">
      <t>カイ</t>
    </rPh>
    <rPh sb="28" eb="30">
      <t>カイサイ</t>
    </rPh>
    <phoneticPr fontId="1"/>
  </si>
  <si>
    <t>・（再掲）結婚への気持ちを高揚させるイベント等の開催（縁結び推進事業費で計上）</t>
    <rPh sb="2" eb="4">
      <t>サイケイ</t>
    </rPh>
    <rPh sb="5" eb="7">
      <t>ケッコン</t>
    </rPh>
    <rPh sb="9" eb="11">
      <t>キモ</t>
    </rPh>
    <rPh sb="13" eb="15">
      <t>コウヨウ</t>
    </rPh>
    <rPh sb="22" eb="23">
      <t>トウ</t>
    </rPh>
    <rPh sb="24" eb="26">
      <t>カイサイ</t>
    </rPh>
    <phoneticPr fontId="1"/>
  </si>
  <si>
    <t>・（再掲）結婚に向けての親の相談会（縁結び推進事業費で計上）</t>
    <rPh sb="2" eb="4">
      <t>サイケイ</t>
    </rPh>
    <rPh sb="5" eb="7">
      <t>ケッコン</t>
    </rPh>
    <rPh sb="8" eb="9">
      <t>ム</t>
    </rPh>
    <rPh sb="12" eb="13">
      <t>オヤ</t>
    </rPh>
    <rPh sb="14" eb="17">
      <t>ソウダンカイ</t>
    </rPh>
    <phoneticPr fontId="1"/>
  </si>
  <si>
    <t>・（再掲）縁結び推進事業費（観光交流課、30,523千円）
・（再掲）おらっちゃ創生支援事業費（未来政策課、78,131千円）</t>
    <rPh sb="2" eb="4">
      <t>サイケイ</t>
    </rPh>
    <rPh sb="14" eb="16">
      <t>カンコウ</t>
    </rPh>
    <rPh sb="16" eb="18">
      <t>コウリュウ</t>
    </rPh>
    <rPh sb="18" eb="19">
      <t>カ</t>
    </rPh>
    <rPh sb="26" eb="28">
      <t>センエン</t>
    </rPh>
    <rPh sb="32" eb="34">
      <t>サイケイ</t>
    </rPh>
    <phoneticPr fontId="1"/>
  </si>
  <si>
    <t>・（再掲）魅力アップセミナーの開催（縁結び推進事業費で計上）</t>
    <rPh sb="2" eb="4">
      <t>サイケイ</t>
    </rPh>
    <phoneticPr fontId="1"/>
  </si>
  <si>
    <t>・（再掲）縁結び推進事業費（観光交流課、30,523千円）</t>
    <rPh sb="2" eb="4">
      <t>サイケイ</t>
    </rPh>
    <rPh sb="14" eb="16">
      <t>カンコウ</t>
    </rPh>
    <rPh sb="16" eb="18">
      <t>コウリュウ</t>
    </rPh>
    <rPh sb="18" eb="19">
      <t>カ</t>
    </rPh>
    <rPh sb="26" eb="28">
      <t>センエン</t>
    </rPh>
    <phoneticPr fontId="1"/>
  </si>
  <si>
    <t>・市内における分娩設備の在り方検討（病院、健康）</t>
    <rPh sb="1" eb="3">
      <t>シナイ</t>
    </rPh>
    <rPh sb="7" eb="9">
      <t>ブンベン</t>
    </rPh>
    <rPh sb="9" eb="11">
      <t>セツビ</t>
    </rPh>
    <rPh sb="12" eb="13">
      <t>ア</t>
    </rPh>
    <rPh sb="14" eb="15">
      <t>カタ</t>
    </rPh>
    <rPh sb="15" eb="17">
      <t>ケントウ</t>
    </rPh>
    <rPh sb="18" eb="20">
      <t>ビョウイン</t>
    </rPh>
    <rPh sb="21" eb="23">
      <t>ケンコウ</t>
    </rPh>
    <phoneticPr fontId="1"/>
  </si>
  <si>
    <t>・不妊治療費助成事業費（健康課、122,260千円）</t>
    <rPh sb="12" eb="14">
      <t>ケンコウ</t>
    </rPh>
    <rPh sb="14" eb="15">
      <t>カ</t>
    </rPh>
    <rPh sb="23" eb="25">
      <t>センエン</t>
    </rPh>
    <phoneticPr fontId="1"/>
  </si>
  <si>
    <t>・（再掲）不妊治療費助成事業費（健康課、122,260千円）</t>
    <rPh sb="2" eb="4">
      <t>サイケイ</t>
    </rPh>
    <rPh sb="16" eb="18">
      <t>ケンコウ</t>
    </rPh>
    <rPh sb="18" eb="19">
      <t>カ</t>
    </rPh>
    <rPh sb="27" eb="29">
      <t>センエン</t>
    </rPh>
    <phoneticPr fontId="1"/>
  </si>
  <si>
    <t>・（再掲）子育て世代包括支援センター（日本版ネウボラ）調査事業費（健康課、39,544千円）</t>
    <rPh sb="2" eb="4">
      <t>サイケイ</t>
    </rPh>
    <rPh sb="19" eb="22">
      <t>ニホンバン</t>
    </rPh>
    <rPh sb="33" eb="35">
      <t>ケンコウ</t>
    </rPh>
    <rPh sb="35" eb="36">
      <t>カ</t>
    </rPh>
    <rPh sb="43" eb="45">
      <t>センエン</t>
    </rPh>
    <phoneticPr fontId="2"/>
  </si>
  <si>
    <t>・産科医確保支援事業費（健康課、15,000千円）</t>
    <rPh sb="12" eb="14">
      <t>ケンコウ</t>
    </rPh>
    <rPh sb="14" eb="15">
      <t>カ</t>
    </rPh>
    <rPh sb="22" eb="24">
      <t>センエン</t>
    </rPh>
    <phoneticPr fontId="1"/>
  </si>
  <si>
    <t>・学習支援推進事業費（子育て支援課、－）</t>
    <rPh sb="11" eb="13">
      <t>コソダ</t>
    </rPh>
    <rPh sb="14" eb="16">
      <t>シエン</t>
    </rPh>
    <rPh sb="16" eb="17">
      <t>カ</t>
    </rPh>
    <phoneticPr fontId="1"/>
  </si>
  <si>
    <t>・小・中学校の給食に氷見産コシヒカリを提供（学校教育課）
・「心のケア」推進事業費（教育総合セ、22,313千円）</t>
    <rPh sb="3" eb="4">
      <t>チュウ</t>
    </rPh>
    <rPh sb="7" eb="9">
      <t>キュウショク</t>
    </rPh>
    <rPh sb="10" eb="12">
      <t>ヒミ</t>
    </rPh>
    <rPh sb="12" eb="13">
      <t>サン</t>
    </rPh>
    <rPh sb="19" eb="21">
      <t>テイキョウ</t>
    </rPh>
    <rPh sb="22" eb="24">
      <t>ガッコウ</t>
    </rPh>
    <rPh sb="24" eb="26">
      <t>キョウイク</t>
    </rPh>
    <rPh sb="26" eb="27">
      <t>カ</t>
    </rPh>
    <rPh sb="42" eb="44">
      <t>キョウイク</t>
    </rPh>
    <rPh sb="44" eb="46">
      <t>ソウゴウ</t>
    </rPh>
    <rPh sb="54" eb="56">
      <t>センエン</t>
    </rPh>
    <phoneticPr fontId="2"/>
  </si>
  <si>
    <t>・（再掲）学習支援推進事業費（子育て支援課、－）</t>
    <rPh sb="2" eb="4">
      <t>サイケイ</t>
    </rPh>
    <rPh sb="15" eb="17">
      <t>コソダ</t>
    </rPh>
    <rPh sb="18" eb="20">
      <t>シエン</t>
    </rPh>
    <rPh sb="20" eb="21">
      <t>カ</t>
    </rPh>
    <phoneticPr fontId="1"/>
  </si>
  <si>
    <t>・三世代同居・近居の促進事業費（子育て支援課、3,000千円）</t>
    <rPh sb="1" eb="2">
      <t>サン</t>
    </rPh>
    <rPh sb="2" eb="4">
      <t>セダイ</t>
    </rPh>
    <rPh sb="4" eb="6">
      <t>ドウキョ</t>
    </rPh>
    <rPh sb="7" eb="9">
      <t>キンキョ</t>
    </rPh>
    <rPh sb="10" eb="12">
      <t>ソクシン</t>
    </rPh>
    <rPh sb="12" eb="15">
      <t>ジギョウヒ</t>
    </rPh>
    <rPh sb="16" eb="18">
      <t>コソダ</t>
    </rPh>
    <rPh sb="19" eb="21">
      <t>シエン</t>
    </rPh>
    <rPh sb="21" eb="22">
      <t>カ</t>
    </rPh>
    <rPh sb="28" eb="30">
      <t>センエン</t>
    </rPh>
    <phoneticPr fontId="2"/>
  </si>
  <si>
    <t>・（再掲）木育推進事業（海浜植物園、31,601千円）</t>
    <rPh sb="2" eb="4">
      <t>サイケイ</t>
    </rPh>
    <rPh sb="5" eb="6">
      <t>モク</t>
    </rPh>
    <rPh sb="6" eb="7">
      <t>イク</t>
    </rPh>
    <rPh sb="7" eb="9">
      <t>スイシン</t>
    </rPh>
    <rPh sb="9" eb="11">
      <t>ジギョウ</t>
    </rPh>
    <rPh sb="12" eb="14">
      <t>カイヒン</t>
    </rPh>
    <rPh sb="14" eb="17">
      <t>ショクブツエン</t>
    </rPh>
    <rPh sb="24" eb="26">
      <t>センエン</t>
    </rPh>
    <phoneticPr fontId="2"/>
  </si>
  <si>
    <t>・（再掲）木育推進事業（海浜植物園、31,601千円）
・公立保育所整備計画調査事業費（子育て支援課、3,670千円）</t>
    <rPh sb="2" eb="4">
      <t>サイケイ</t>
    </rPh>
    <rPh sb="5" eb="6">
      <t>モク</t>
    </rPh>
    <rPh sb="6" eb="7">
      <t>イク</t>
    </rPh>
    <rPh sb="7" eb="9">
      <t>スイシン</t>
    </rPh>
    <rPh sb="9" eb="11">
      <t>ジギョウ</t>
    </rPh>
    <rPh sb="12" eb="14">
      <t>カイヒン</t>
    </rPh>
    <rPh sb="14" eb="17">
      <t>ショクブツエン</t>
    </rPh>
    <rPh sb="24" eb="26">
      <t>センエン</t>
    </rPh>
    <rPh sb="44" eb="46">
      <t>コソダ</t>
    </rPh>
    <rPh sb="47" eb="49">
      <t>シエン</t>
    </rPh>
    <rPh sb="49" eb="50">
      <t>カ</t>
    </rPh>
    <rPh sb="56" eb="58">
      <t>センエン</t>
    </rPh>
    <phoneticPr fontId="2"/>
  </si>
  <si>
    <t>・（再掲）「中学生未来応援塾」推進事業費（教育総務課、7,462千円）</t>
  </si>
  <si>
    <t>・氷見親学び学習推進事業費（教育総務課、722千円）</t>
    <rPh sb="14" eb="16">
      <t>キョウイク</t>
    </rPh>
    <rPh sb="16" eb="19">
      <t>ソウムカ</t>
    </rPh>
    <rPh sb="23" eb="25">
      <t>センエン</t>
    </rPh>
    <phoneticPr fontId="1"/>
  </si>
  <si>
    <t>・（再掲）社会に学ぶ「１４歳の挑戦」推進事業費（学校教育課、7,800千円）</t>
    <rPh sb="2" eb="4">
      <t>サイケイ</t>
    </rPh>
    <phoneticPr fontId="1"/>
  </si>
  <si>
    <t>・（再掲）男女共同参画プラン推進事業費（観光交流課、2,410千円）</t>
    <rPh sb="2" eb="4">
      <t>サイケイ</t>
    </rPh>
    <rPh sb="20" eb="22">
      <t>カンコウ</t>
    </rPh>
    <rPh sb="22" eb="24">
      <t>コウリュウ</t>
    </rPh>
    <rPh sb="24" eb="25">
      <t>カ</t>
    </rPh>
    <rPh sb="31" eb="33">
      <t>センエン</t>
    </rPh>
    <phoneticPr fontId="1"/>
  </si>
  <si>
    <t>・（再掲）木のおもちゃ整備（海浜植物園、4,000千円）
・（再掲）孫とおでかけ支援事業費（子育て支援課、6,000千円）　</t>
    <rPh sb="2" eb="4">
      <t>サイケイ</t>
    </rPh>
    <rPh sb="5" eb="6">
      <t>キ</t>
    </rPh>
    <rPh sb="11" eb="13">
      <t>セイビ</t>
    </rPh>
    <rPh sb="14" eb="16">
      <t>カイヒン</t>
    </rPh>
    <rPh sb="16" eb="19">
      <t>ショクブツエン</t>
    </rPh>
    <rPh sb="25" eb="27">
      <t>センエン</t>
    </rPh>
    <rPh sb="31" eb="33">
      <t>サイケイ</t>
    </rPh>
    <rPh sb="46" eb="48">
      <t>コソダ</t>
    </rPh>
    <rPh sb="49" eb="51">
      <t>シエン</t>
    </rPh>
    <rPh sb="51" eb="52">
      <t>カ</t>
    </rPh>
    <rPh sb="58" eb="60">
      <t>センエン</t>
    </rPh>
    <phoneticPr fontId="2"/>
  </si>
  <si>
    <t>・（再掲）孫とおでかけ支援事業費（子育て支援課、6,000千円）　
・統合校整備推進事業費（教育総務課、43,866千円）
・（再掲）学校給食センター整備検討事業費（教育総務課、1,448千円）</t>
    <rPh sb="46" eb="48">
      <t>キョウイク</t>
    </rPh>
    <rPh sb="48" eb="51">
      <t>ソウムカ</t>
    </rPh>
    <rPh sb="58" eb="60">
      <t>センエン</t>
    </rPh>
    <rPh sb="64" eb="66">
      <t>サイケイ</t>
    </rPh>
    <phoneticPr fontId="1"/>
  </si>
  <si>
    <t>・（再掲）放課後子どもプラン推進事業費（子育て支援課、2,610千円）
・（再掲）放課後子どもプラン推進事業費（教育総務課、17,272千円）</t>
    <rPh sb="38" eb="40">
      <t>サイケイ</t>
    </rPh>
    <phoneticPr fontId="1"/>
  </si>
  <si>
    <t>・（再掲）「氷見の教師未来塾」推進事業費（学校教育課、3,498千円）　</t>
    <phoneticPr fontId="1"/>
  </si>
  <si>
    <t>・幼保小接続支援事業費（子育て支援課、968千円）</t>
    <rPh sb="12" eb="14">
      <t>コソダ</t>
    </rPh>
    <rPh sb="15" eb="17">
      <t>シエン</t>
    </rPh>
    <rPh sb="17" eb="18">
      <t>カ</t>
    </rPh>
    <rPh sb="22" eb="24">
      <t>センエン</t>
    </rPh>
    <phoneticPr fontId="1"/>
  </si>
  <si>
    <t>0件→10件</t>
    <rPh sb="1" eb="2">
      <t>ケン</t>
    </rPh>
    <rPh sb="5" eb="6">
      <t>ケン</t>
    </rPh>
    <phoneticPr fontId="1"/>
  </si>
  <si>
    <t>KPI（現状値→2019年度末目標値）</t>
    <rPh sb="4" eb="6">
      <t>ゲンジョウ</t>
    </rPh>
    <rPh sb="6" eb="7">
      <t>アタイ</t>
    </rPh>
    <rPh sb="12" eb="14">
      <t>ネンド</t>
    </rPh>
    <rPh sb="14" eb="15">
      <t>マツ</t>
    </rPh>
    <rPh sb="15" eb="18">
      <t>モクヒョウチ</t>
    </rPh>
    <phoneticPr fontId="1"/>
  </si>
  <si>
    <t>0件→2件</t>
    <rPh sb="1" eb="2">
      <t>ケン</t>
    </rPh>
    <rPh sb="4" eb="5">
      <t>ケン</t>
    </rPh>
    <phoneticPr fontId="1"/>
  </si>
  <si>
    <t>市内の大規模工場・大企業の雇用者数</t>
    <phoneticPr fontId="1"/>
  </si>
  <si>
    <t>0件→5件</t>
    <rPh sb="1" eb="2">
      <t>ケン</t>
    </rPh>
    <rPh sb="4" eb="5">
      <t>ケン</t>
    </rPh>
    <phoneticPr fontId="1"/>
  </si>
  <si>
    <t>コミュニティビジネス創業件数</t>
    <phoneticPr fontId="1"/>
  </si>
  <si>
    <t>異業種交流事業を経て生じた連携の件数</t>
    <phoneticPr fontId="1"/>
  </si>
  <si>
    <t>973人→同値または向上
※企業情報のため、公表は差し控えるべきか</t>
    <rPh sb="3" eb="4">
      <t>ニン</t>
    </rPh>
    <rPh sb="5" eb="7">
      <t>ドウチ</t>
    </rPh>
    <rPh sb="10" eb="12">
      <t>コウジョウ</t>
    </rPh>
    <rPh sb="14" eb="16">
      <t>キギョウ</t>
    </rPh>
    <rPh sb="16" eb="18">
      <t>ジョウホウ</t>
    </rPh>
    <rPh sb="22" eb="24">
      <t>コウヒョウ</t>
    </rPh>
    <rPh sb="25" eb="26">
      <t>サ</t>
    </rPh>
    <rPh sb="27" eb="28">
      <t>ヒカ</t>
    </rPh>
    <phoneticPr fontId="1"/>
  </si>
  <si>
    <t>市の事業やそれに類する事業での事業承継実施件数</t>
    <rPh sb="0" eb="1">
      <t>シ</t>
    </rPh>
    <rPh sb="2" eb="4">
      <t>ジギョウ</t>
    </rPh>
    <rPh sb="8" eb="9">
      <t>ルイ</t>
    </rPh>
    <rPh sb="11" eb="13">
      <t>ジギョウ</t>
    </rPh>
    <phoneticPr fontId="1"/>
  </si>
  <si>
    <t>市長政策・都市経営戦略部</t>
    <rPh sb="0" eb="12">
      <t>シチョウセイサク</t>
    </rPh>
    <phoneticPr fontId="1"/>
  </si>
  <si>
    <t>子育て中の女性に対する就職支援数</t>
    <rPh sb="0" eb="2">
      <t>コソダ</t>
    </rPh>
    <rPh sb="3" eb="4">
      <t>チュウ</t>
    </rPh>
    <rPh sb="5" eb="7">
      <t>ジョセイ</t>
    </rPh>
    <rPh sb="8" eb="9">
      <t>タイ</t>
    </rPh>
    <rPh sb="11" eb="13">
      <t>シュウショク</t>
    </rPh>
    <rPh sb="13" eb="15">
      <t>シエン</t>
    </rPh>
    <rPh sb="15" eb="16">
      <t>スウ</t>
    </rPh>
    <phoneticPr fontId="1"/>
  </si>
  <si>
    <t>①氷見市の郷土愛育成</t>
    <phoneticPr fontId="1"/>
  </si>
  <si>
    <t>②親子での氷見への転入促進・転出防止の支援</t>
    <phoneticPr fontId="1"/>
  </si>
  <si>
    <t>④若い女性のUターンの支援</t>
    <phoneticPr fontId="1"/>
  </si>
  <si>
    <t>・キャンペーンの展開（未来政策課、-)</t>
    <rPh sb="11" eb="13">
      <t>ミライ</t>
    </rPh>
    <rPh sb="13" eb="15">
      <t>セイサク</t>
    </rPh>
    <rPh sb="15" eb="16">
      <t>カ</t>
    </rPh>
    <phoneticPr fontId="1"/>
  </si>
  <si>
    <t>・カマコン氷見（未来政策課、-）</t>
    <rPh sb="8" eb="10">
      <t>ミライ</t>
    </rPh>
    <rPh sb="10" eb="12">
      <t>セイサク</t>
    </rPh>
    <rPh sb="12" eb="13">
      <t>カ</t>
    </rPh>
    <phoneticPr fontId="1"/>
  </si>
  <si>
    <t>・（再掲）カマコン氷見（未来政策課、-）</t>
    <rPh sb="2" eb="4">
      <t>サイケイ</t>
    </rPh>
    <rPh sb="12" eb="14">
      <t>ミライ</t>
    </rPh>
    <rPh sb="14" eb="16">
      <t>セイサク</t>
    </rPh>
    <rPh sb="16" eb="17">
      <t>カ</t>
    </rPh>
    <phoneticPr fontId="1"/>
  </si>
  <si>
    <t>・（再掲）企画塾（創業支援事業で計上）</t>
    <rPh sb="9" eb="11">
      <t>ソウギョウ</t>
    </rPh>
    <rPh sb="11" eb="13">
      <t>シエン</t>
    </rPh>
    <rPh sb="13" eb="15">
      <t>ジギョウ</t>
    </rPh>
    <rPh sb="16" eb="18">
      <t>ケイジョウ</t>
    </rPh>
    <phoneticPr fontId="1"/>
  </si>
  <si>
    <t>人材育成支援</t>
    <rPh sb="0" eb="2">
      <t>ジンザイ</t>
    </rPh>
    <rPh sb="2" eb="4">
      <t>イクセイ</t>
    </rPh>
    <rPh sb="4" eb="6">
      <t>シエン</t>
    </rPh>
    <phoneticPr fontId="1"/>
  </si>
  <si>
    <t>公共施設
（道路や橋梁を含む）</t>
    <phoneticPr fontId="1"/>
  </si>
  <si>
    <t>コミュニティ</t>
    <phoneticPr fontId="1"/>
  </si>
  <si>
    <t>地域内の相互扶助</t>
    <phoneticPr fontId="1"/>
  </si>
  <si>
    <t>全体を支える都市計画</t>
    <rPh sb="0" eb="2">
      <t>ゼンタイ</t>
    </rPh>
    <rPh sb="3" eb="4">
      <t>ササ</t>
    </rPh>
    <rPh sb="6" eb="8">
      <t>トシ</t>
    </rPh>
    <rPh sb="8" eb="10">
      <t>ケイカク</t>
    </rPh>
    <phoneticPr fontId="1"/>
  </si>
  <si>
    <t>市内中心部と
各地区への交通</t>
    <phoneticPr fontId="1"/>
  </si>
  <si>
    <t>各地区内の交通</t>
    <phoneticPr fontId="1"/>
  </si>
  <si>
    <t>ふるさと定住促進制度の利用者数（子育て世帯）</t>
    <rPh sb="4" eb="6">
      <t>テイジュウ</t>
    </rPh>
    <rPh sb="6" eb="8">
      <t>ソクシン</t>
    </rPh>
    <rPh sb="8" eb="10">
      <t>セイド</t>
    </rPh>
    <rPh sb="11" eb="13">
      <t>リヨウ</t>
    </rPh>
    <rPh sb="13" eb="14">
      <t>シャ</t>
    </rPh>
    <rPh sb="14" eb="15">
      <t>スウ</t>
    </rPh>
    <rPh sb="16" eb="18">
      <t>コソダ</t>
    </rPh>
    <rPh sb="19" eb="21">
      <t>セタイ</t>
    </rPh>
    <phoneticPr fontId="1"/>
  </si>
  <si>
    <t>0→30人</t>
    <rPh sb="4" eb="5">
      <t>ニン</t>
    </rPh>
    <phoneticPr fontId="1"/>
  </si>
  <si>
    <t>20～40代の移住体験申込者数</t>
    <rPh sb="5" eb="6">
      <t>ダイ</t>
    </rPh>
    <rPh sb="7" eb="9">
      <t>イジュウ</t>
    </rPh>
    <rPh sb="9" eb="11">
      <t>タイケン</t>
    </rPh>
    <rPh sb="11" eb="13">
      <t>モウシコミ</t>
    </rPh>
    <rPh sb="13" eb="14">
      <t>シャ</t>
    </rPh>
    <rPh sb="14" eb="15">
      <t>スウ</t>
    </rPh>
    <phoneticPr fontId="1"/>
  </si>
  <si>
    <t>海産物を食べる目的での訪問者数</t>
    <rPh sb="0" eb="3">
      <t>カイサンブツ</t>
    </rPh>
    <rPh sb="4" eb="5">
      <t>タ</t>
    </rPh>
    <rPh sb="7" eb="9">
      <t>モクテキ</t>
    </rPh>
    <rPh sb="11" eb="14">
      <t>ホウモンシャ</t>
    </rPh>
    <rPh sb="14" eb="15">
      <t>カズ</t>
    </rPh>
    <phoneticPr fontId="1"/>
  </si>
  <si>
    <t>リノベーション施設来訪者数</t>
    <rPh sb="7" eb="9">
      <t>シセツ</t>
    </rPh>
    <rPh sb="9" eb="12">
      <t>ライホウシャ</t>
    </rPh>
    <rPh sb="12" eb="13">
      <t>カズ</t>
    </rPh>
    <phoneticPr fontId="1"/>
  </si>
  <si>
    <t>スポーツ基本計画、文化振興マスタープランと連動</t>
    <rPh sb="4" eb="6">
      <t>キホン</t>
    </rPh>
    <rPh sb="6" eb="8">
      <t>ケイカク</t>
    </rPh>
    <rPh sb="9" eb="11">
      <t>ブンカ</t>
    </rPh>
    <rPh sb="11" eb="13">
      <t>シンコウ</t>
    </rPh>
    <rPh sb="21" eb="23">
      <t>レンドウ</t>
    </rPh>
    <phoneticPr fontId="1"/>
  </si>
  <si>
    <t>まちづくり推進部</t>
    <rPh sb="5" eb="7">
      <t>スイシン</t>
    </rPh>
    <phoneticPr fontId="1"/>
  </si>
  <si>
    <t>20代男女の婚姻数</t>
    <rPh sb="8" eb="9">
      <t>カズ</t>
    </rPh>
    <phoneticPr fontId="1"/>
  </si>
  <si>
    <t>人生設計を考えている若者の割合</t>
    <phoneticPr fontId="1"/>
  </si>
  <si>
    <t>市内分娩施設数</t>
    <phoneticPr fontId="1"/>
  </si>
  <si>
    <t>1施設→現状維持</t>
    <rPh sb="1" eb="3">
      <t>シセツ</t>
    </rPh>
    <rPh sb="4" eb="6">
      <t>ゲンジョウ</t>
    </rPh>
    <rPh sb="6" eb="8">
      <t>イジ</t>
    </rPh>
    <phoneticPr fontId="1"/>
  </si>
  <si>
    <t>不妊治療助成の利用件数</t>
    <phoneticPr fontId="1"/>
  </si>
  <si>
    <t>出産前後の相談件数</t>
    <phoneticPr fontId="1"/>
  </si>
  <si>
    <t>子育てや教育に不安を感じたときに身近に相談する人がいる子育て世代の割合</t>
    <phoneticPr fontId="1"/>
  </si>
  <si>
    <t>夫の家事や育児参加に満足している妻の割合</t>
    <phoneticPr fontId="1"/>
  </si>
  <si>
    <t>子どもが安心して遊んだり、学べる環境だと思う子育て世代の割合</t>
    <phoneticPr fontId="1"/>
  </si>
  <si>
    <t>おらっちゃ創生に取り組む団体数</t>
    <rPh sb="5" eb="7">
      <t>ソウセイ</t>
    </rPh>
    <rPh sb="8" eb="9">
      <t>ト</t>
    </rPh>
    <rPh sb="10" eb="11">
      <t>ク</t>
    </rPh>
    <rPh sb="12" eb="14">
      <t>ダンタイ</t>
    </rPh>
    <rPh sb="14" eb="15">
      <t>スウ</t>
    </rPh>
    <phoneticPr fontId="1"/>
  </si>
  <si>
    <t>年間15件→年間20件</t>
    <rPh sb="0" eb="2">
      <t>ネンカン</t>
    </rPh>
    <rPh sb="4" eb="5">
      <t>ケン</t>
    </rPh>
    <rPh sb="6" eb="8">
      <t>ネンカン</t>
    </rPh>
    <rPh sb="10" eb="11">
      <t>ケン</t>
    </rPh>
    <phoneticPr fontId="1"/>
  </si>
  <si>
    <t>病気や介護が必要になったときに地域に頼れる人がいると思う市民の割合</t>
    <rPh sb="0" eb="2">
      <t>ビョウキ</t>
    </rPh>
    <rPh sb="3" eb="5">
      <t>カイゴ</t>
    </rPh>
    <rPh sb="6" eb="8">
      <t>ヒツヨウ</t>
    </rPh>
    <rPh sb="15" eb="17">
      <t>チイキ</t>
    </rPh>
    <rPh sb="18" eb="19">
      <t>タヨ</t>
    </rPh>
    <rPh sb="21" eb="22">
      <t>ヒト</t>
    </rPh>
    <rPh sb="26" eb="27">
      <t>オモ</t>
    </rPh>
    <rPh sb="28" eb="30">
      <t>シミン</t>
    </rPh>
    <rPh sb="31" eb="33">
      <t>ワリアイ</t>
    </rPh>
    <phoneticPr fontId="1"/>
  </si>
  <si>
    <t>市内のどこかへ移動したいときに、適切な公共交通手段が整備されていると思う市民の割合
※その他は立地適正化計画と連動</t>
    <rPh sb="0" eb="2">
      <t>シナイ</t>
    </rPh>
    <rPh sb="7" eb="9">
      <t>イドウ</t>
    </rPh>
    <rPh sb="16" eb="18">
      <t>テキセツ</t>
    </rPh>
    <rPh sb="19" eb="21">
      <t>コウキョウ</t>
    </rPh>
    <rPh sb="21" eb="23">
      <t>コウツウ</t>
    </rPh>
    <rPh sb="23" eb="25">
      <t>シュダン</t>
    </rPh>
    <rPh sb="26" eb="28">
      <t>セイビ</t>
    </rPh>
    <rPh sb="34" eb="35">
      <t>オモ</t>
    </rPh>
    <rPh sb="36" eb="38">
      <t>シミン</t>
    </rPh>
    <rPh sb="39" eb="41">
      <t>ワリアイ</t>
    </rPh>
    <rPh sb="45" eb="46">
      <t>タ</t>
    </rPh>
    <rPh sb="47" eb="49">
      <t>リッチ</t>
    </rPh>
    <rPh sb="49" eb="52">
      <t>テキセイカ</t>
    </rPh>
    <rPh sb="52" eb="54">
      <t>ケイカク</t>
    </rPh>
    <rPh sb="55" eb="57">
      <t>レンドウ</t>
    </rPh>
    <phoneticPr fontId="1"/>
  </si>
  <si>
    <t>空き家バンク登録件数
※公共施設は立地適正化計画と連動</t>
    <rPh sb="0" eb="1">
      <t>ア</t>
    </rPh>
    <rPh sb="2" eb="3">
      <t>イエ</t>
    </rPh>
    <rPh sb="6" eb="8">
      <t>トウロク</t>
    </rPh>
    <rPh sb="8" eb="10">
      <t>ケンスウ</t>
    </rPh>
    <rPh sb="12" eb="16">
      <t>コウキョウシセツ</t>
    </rPh>
    <phoneticPr fontId="1"/>
  </si>
  <si>
    <t>0回→12回</t>
    <rPh sb="1" eb="2">
      <t>カイ</t>
    </rPh>
    <rPh sb="5" eb="6">
      <t>カイ</t>
    </rPh>
    <phoneticPr fontId="1"/>
  </si>
  <si>
    <t>市役所内における数値等の根拠に基づく検証の実施</t>
    <rPh sb="0" eb="3">
      <t>シヤクショ</t>
    </rPh>
    <rPh sb="3" eb="4">
      <t>ナイ</t>
    </rPh>
    <rPh sb="8" eb="10">
      <t>スウチ</t>
    </rPh>
    <rPh sb="10" eb="11">
      <t>トウ</t>
    </rPh>
    <rPh sb="12" eb="14">
      <t>コンキョ</t>
    </rPh>
    <rPh sb="15" eb="16">
      <t>モト</t>
    </rPh>
    <rPh sb="18" eb="20">
      <t>ケンショウ</t>
    </rPh>
    <rPh sb="21" eb="23">
      <t>ジッシ</t>
    </rPh>
    <phoneticPr fontId="1"/>
  </si>
  <si>
    <t>テレワーク利用者数</t>
    <phoneticPr fontId="1"/>
  </si>
  <si>
    <t>・小規模企業団地運営事業費（商工業課、5,160千円）
・九殿浜休憩所活用検討（観光施設整備事業費で計上）</t>
    <rPh sb="50" eb="52">
      <t>ケイジョウ</t>
    </rPh>
    <phoneticPr fontId="1"/>
  </si>
  <si>
    <t>・グランドデザイン調査検討事業費（都市計画課、3,176,738千円）
・景観づくり事業費（都市計画課、12,703千円）
・北の橋環境整備事業費（都市計画課、48,947千円）
・朝日山公園整備事業費（都市計画課、203,969千円）
・まんがのまちづくり推進事業費（観光交流課、123,464千円）
・RVパーク整備調査（観光施設整備事業費で計上）
・商工業施設管理事業費（商工業課、2,833千円）</t>
    <rPh sb="17" eb="19">
      <t>トシ</t>
    </rPh>
    <rPh sb="19" eb="21">
      <t>ケイカク</t>
    </rPh>
    <rPh sb="21" eb="22">
      <t>カ</t>
    </rPh>
    <rPh sb="32" eb="34">
      <t>センエン</t>
    </rPh>
    <rPh sb="46" eb="48">
      <t>トシ</t>
    </rPh>
    <rPh sb="48" eb="50">
      <t>ケイカク</t>
    </rPh>
    <rPh sb="50" eb="51">
      <t>カ</t>
    </rPh>
    <rPh sb="58" eb="60">
      <t>センエン</t>
    </rPh>
    <rPh sb="74" eb="76">
      <t>トシ</t>
    </rPh>
    <rPh sb="76" eb="78">
      <t>ケイカク</t>
    </rPh>
    <rPh sb="78" eb="79">
      <t>カ</t>
    </rPh>
    <rPh sb="86" eb="88">
      <t>センエン</t>
    </rPh>
    <rPh sb="102" eb="104">
      <t>トシ</t>
    </rPh>
    <rPh sb="104" eb="106">
      <t>ケイカク</t>
    </rPh>
    <rPh sb="106" eb="107">
      <t>カ</t>
    </rPh>
    <rPh sb="115" eb="117">
      <t>センエン</t>
    </rPh>
    <rPh sb="135" eb="137">
      <t>カンコウ</t>
    </rPh>
    <rPh sb="137" eb="139">
      <t>コウリュウ</t>
    </rPh>
    <rPh sb="139" eb="140">
      <t>カ</t>
    </rPh>
    <rPh sb="148" eb="150">
      <t>センエン</t>
    </rPh>
    <rPh sb="173" eb="175">
      <t>ケイジョウ</t>
    </rPh>
    <rPh sb="189" eb="192">
      <t>ショウコウギョウ</t>
    </rPh>
    <rPh sb="192" eb="193">
      <t>カ</t>
    </rPh>
    <rPh sb="199" eb="201">
      <t>センエン</t>
    </rPh>
    <phoneticPr fontId="1"/>
  </si>
  <si>
    <t>・環境保全型農業直接支払事業費（農林畜産課、26,120千円）
・竹対策事業費（農林畜産課、5,313千円）</t>
    <rPh sb="1" eb="3">
      <t>カンキョウ</t>
    </rPh>
    <rPh sb="3" eb="6">
      <t>ホゼンガタ</t>
    </rPh>
    <rPh sb="6" eb="8">
      <t>ノウギョウ</t>
    </rPh>
    <rPh sb="8" eb="10">
      <t>チョクセツ</t>
    </rPh>
    <rPh sb="10" eb="12">
      <t>シハライ</t>
    </rPh>
    <rPh sb="12" eb="14">
      <t>ジギョウ</t>
    </rPh>
    <rPh sb="14" eb="15">
      <t>ヒ</t>
    </rPh>
    <rPh sb="16" eb="18">
      <t>ノウリン</t>
    </rPh>
    <rPh sb="18" eb="20">
      <t>チクサン</t>
    </rPh>
    <rPh sb="20" eb="21">
      <t>カ</t>
    </rPh>
    <rPh sb="28" eb="30">
      <t>センエン</t>
    </rPh>
    <rPh sb="38" eb="39">
      <t>ヒ</t>
    </rPh>
    <rPh sb="40" eb="42">
      <t>ノウリン</t>
    </rPh>
    <rPh sb="42" eb="44">
      <t>チクサン</t>
    </rPh>
    <rPh sb="44" eb="45">
      <t>カ</t>
    </rPh>
    <rPh sb="51" eb="53">
      <t>センエン</t>
    </rPh>
    <phoneticPr fontId="2"/>
  </si>
  <si>
    <t>・小規模企業団地運営事業費（商工業課、5,160千円）
・大浦工業団地造成（商工業課、1,418,564千円）
・工場適地調査（企業誘致強化事業費で計上）</t>
    <rPh sb="1" eb="4">
      <t>ショウキボ</t>
    </rPh>
    <rPh sb="4" eb="6">
      <t>キギョウ</t>
    </rPh>
    <rPh sb="6" eb="8">
      <t>ダンチ</t>
    </rPh>
    <rPh sb="8" eb="10">
      <t>ウンエイ</t>
    </rPh>
    <rPh sb="10" eb="13">
      <t>ジギョウヒ</t>
    </rPh>
    <rPh sb="14" eb="17">
      <t>ショウコウギョウ</t>
    </rPh>
    <rPh sb="17" eb="18">
      <t>カ</t>
    </rPh>
    <rPh sb="24" eb="26">
      <t>センエン</t>
    </rPh>
    <rPh sb="38" eb="41">
      <t>ショウコウギョウ</t>
    </rPh>
    <rPh sb="41" eb="42">
      <t>カ</t>
    </rPh>
    <rPh sb="52" eb="54">
      <t>センエン</t>
    </rPh>
    <rPh sb="57" eb="59">
      <t>コウジョウ</t>
    </rPh>
    <rPh sb="59" eb="61">
      <t>テキチ</t>
    </rPh>
    <rPh sb="61" eb="63">
      <t>チョウサ</t>
    </rPh>
    <phoneticPr fontId="2"/>
  </si>
  <si>
    <t>・（再掲）クリエイトマイタウン（おらっちゃ創生支援事業費で計上）
・（再掲）創業支援補助金（創業支援事業費で計上）</t>
    <rPh sb="2" eb="4">
      <t>サイケイ</t>
    </rPh>
    <rPh sb="35" eb="37">
      <t>サイケイ</t>
    </rPh>
    <rPh sb="38" eb="40">
      <t>ソウギョウ</t>
    </rPh>
    <rPh sb="40" eb="42">
      <t>シエン</t>
    </rPh>
    <rPh sb="42" eb="45">
      <t>ホジョキン</t>
    </rPh>
    <phoneticPr fontId="1"/>
  </si>
  <si>
    <r>
      <t xml:space="preserve">・婚姻率の向上に向けた研究・分析・実践（縁結び推進事業費で計上）
</t>
    </r>
    <r>
      <rPr>
        <sz val="8"/>
        <rFont val="ＭＳ Ｐゴシック"/>
        <family val="3"/>
        <charset val="128"/>
        <scheme val="minor"/>
      </rPr>
      <t>・多様な婚活イベントの開催（縁結び推進事業費＋おらっちゃ創生支援事業費で計上）
・地域や商店街等の地域活性化イベント等とのコラボレーションよる婚活イベントの開催（縁結び推進事業費＋おらっちゃ創生支援事業費で計上）
・多様な組み合わせによる合コン開催の仕組みづくり（縁結び推進事業費で計上）
・NPO・企業等による結婚イベント等に対する支援（おらっちゃ創生支援事業費で計上）
・２０代の同窓会の開催の促進（縁結び推進事業費で計上）
・ビックデータを活用した婚活支援（縁結び推進事業費で計上）</t>
    </r>
    <rPh sb="216" eb="218">
      <t>ケイジョウ</t>
    </rPh>
    <phoneticPr fontId="1"/>
  </si>
  <si>
    <r>
      <t xml:space="preserve">・（再掲）婚姻率の向上に向けた研究・分析・実践（縁結び推進事業費で計上）
</t>
    </r>
    <r>
      <rPr>
        <sz val="8"/>
        <rFont val="ＭＳ Ｐゴシック"/>
        <family val="3"/>
        <charset val="128"/>
        <scheme val="minor"/>
      </rPr>
      <t>・（再掲）多様な婚活イベントの開催（縁結び推進事業費＋おらっちゃ創生支援事業費で計上）
・（再掲）地域や商店街等の地域活性化イベント等とのコラボレーションよる婚活イベントの開催（縁結び推進事業費＋おらっちゃ創生支援事業費で計上）
・（再掲）多様な組み合わせによる合コン開催の仕組みづくり（縁結び推進事業費で計上）
・（再掲）NPO・企業等による結婚イベント等に対する支援（おらっちゃ創生支援事業費で計上）
・３０代の同窓会の開催の促進（縁結び推進事業費で計上）
・（再掲）ビックデータを活用した婚活支援（縁結び推進事業費で計上）</t>
    </r>
    <rPh sb="2" eb="4">
      <t>サイケイ</t>
    </rPh>
    <rPh sb="39" eb="41">
      <t>サイケイ</t>
    </rPh>
    <rPh sb="83" eb="85">
      <t>サイケイ</t>
    </rPh>
    <rPh sb="154" eb="156">
      <t>サイケイ</t>
    </rPh>
    <rPh sb="196" eb="198">
      <t>サイケイ</t>
    </rPh>
    <rPh sb="236" eb="238">
      <t>ケイジョウ</t>
    </rPh>
    <rPh sb="270" eb="272">
      <t>サイケイ</t>
    </rPh>
    <phoneticPr fontId="1"/>
  </si>
  <si>
    <t>・婚活イベント等によりカップリングしたカップルに対するのフォローアップ（縁結び推進事業費で計上）
・縁結びおせっかいさんによる結婚に至るまでのフォローアップ（縁結び推進事業費で計上）</t>
    <rPh sb="50" eb="52">
      <t>エンムス</t>
    </rPh>
    <rPh sb="63" eb="65">
      <t>ケッコン</t>
    </rPh>
    <rPh sb="66" eb="67">
      <t>イタ</t>
    </rPh>
    <phoneticPr fontId="1"/>
  </si>
  <si>
    <t>・（再掲）婚活イベント等によりカップリングしたカップルに対するのフォローアップ（縁結び推進事業費で計上）
・（再掲）縁結びおせっかいさんによる結婚に至るまでのフォローアップ（縁結び推進事業費で計上）</t>
    <rPh sb="2" eb="4">
      <t>サイケイ</t>
    </rPh>
    <rPh sb="55" eb="57">
      <t>サイケイ</t>
    </rPh>
    <rPh sb="58" eb="60">
      <t>エンムス</t>
    </rPh>
    <rPh sb="71" eb="73">
      <t>ケッコン</t>
    </rPh>
    <rPh sb="74" eb="75">
      <t>イタ</t>
    </rPh>
    <phoneticPr fontId="1"/>
  </si>
  <si>
    <t>・（再掲）子育て世代包括支援センター（日本版ネウボラ）調査事業費（健康課、39,544千円）
・（再掲）歯っぴいむし歯予防事業費（健康課、6,937千円）
・子育て支援サービス普及促進事業費（子育て支援課、21,364千円）</t>
    <rPh sb="2" eb="4">
      <t>サイケイ</t>
    </rPh>
    <rPh sb="19" eb="22">
      <t>ニホンバン</t>
    </rPh>
    <rPh sb="33" eb="35">
      <t>ケンコウ</t>
    </rPh>
    <rPh sb="35" eb="36">
      <t>カ</t>
    </rPh>
    <rPh sb="43" eb="45">
      <t>センエン</t>
    </rPh>
    <rPh sb="49" eb="51">
      <t>サイケイ</t>
    </rPh>
    <rPh sb="65" eb="67">
      <t>ケンコウ</t>
    </rPh>
    <rPh sb="67" eb="68">
      <t>カ</t>
    </rPh>
    <rPh sb="74" eb="76">
      <t>センエン</t>
    </rPh>
    <phoneticPr fontId="2"/>
  </si>
  <si>
    <t>・（再掲）朝日山公園整備事業費（都市計画課、203,969千円）
・放課後子どもプラン推進事業費（子育て支援課、2,610千円）
・（再掲）孫とおでかけ支援事業費（子育て支援課、6,000千円）　
・安全で安心な通学路の整備促進（建設課、7,025千円）
・小学校空調設備整備事業（教育総務課、39,946千円）
・学校給食センター整備検討事業費（教育総務課、1,448千円）</t>
    <rPh sb="2" eb="4">
      <t>サイケイ</t>
    </rPh>
    <rPh sb="16" eb="18">
      <t>トシ</t>
    </rPh>
    <rPh sb="18" eb="20">
      <t>ケイカク</t>
    </rPh>
    <rPh sb="20" eb="21">
      <t>カ</t>
    </rPh>
    <rPh sb="29" eb="31">
      <t>センエン</t>
    </rPh>
    <rPh sb="49" eb="51">
      <t>コソダ</t>
    </rPh>
    <rPh sb="52" eb="54">
      <t>シエン</t>
    </rPh>
    <rPh sb="54" eb="55">
      <t>カ</t>
    </rPh>
    <rPh sb="61" eb="63">
      <t>センエン</t>
    </rPh>
    <rPh sb="115" eb="117">
      <t>ケンセツ</t>
    </rPh>
    <rPh sb="117" eb="118">
      <t>カ</t>
    </rPh>
    <rPh sb="124" eb="126">
      <t>センエン</t>
    </rPh>
    <rPh sb="141" eb="143">
      <t>キョウイク</t>
    </rPh>
    <rPh sb="143" eb="146">
      <t>ソウムカ</t>
    </rPh>
    <rPh sb="153" eb="155">
      <t>センエン</t>
    </rPh>
    <rPh sb="174" eb="176">
      <t>キョウイク</t>
    </rPh>
    <rPh sb="176" eb="179">
      <t>ソウムカ</t>
    </rPh>
    <rPh sb="185" eb="187">
      <t>センエン</t>
    </rPh>
    <phoneticPr fontId="2"/>
  </si>
  <si>
    <t>・育英資金貸与（教育総務課、55,288千円）
・（再掲）ぶり奨学金プログラム（未来政策課、－）</t>
    <rPh sb="1" eb="3">
      <t>イクエイ</t>
    </rPh>
    <rPh sb="3" eb="5">
      <t>シキン</t>
    </rPh>
    <rPh sb="5" eb="7">
      <t>タイヨ</t>
    </rPh>
    <rPh sb="8" eb="10">
      <t>キョウイク</t>
    </rPh>
    <rPh sb="10" eb="13">
      <t>ソウムカ</t>
    </rPh>
    <rPh sb="20" eb="22">
      <t>センエン</t>
    </rPh>
    <rPh sb="26" eb="28">
      <t>サイケイ</t>
    </rPh>
    <phoneticPr fontId="2"/>
  </si>
  <si>
    <t>・（再掲）和食をいただくプロジェクト事業費（子育て支援課、－）
・（再掲）ハートフル保育推進事業費（子育て支援課、1,125千円）
・（再掲）氷見の教育基本方針推進事業費（学校教育課、9,244千円）</t>
    <rPh sb="2" eb="4">
      <t>サイケイ</t>
    </rPh>
    <rPh sb="34" eb="36">
      <t>サイケイ</t>
    </rPh>
    <rPh sb="68" eb="70">
      <t>サイケイ</t>
    </rPh>
    <rPh sb="86" eb="88">
      <t>ガッコウ</t>
    </rPh>
    <rPh sb="88" eb="90">
      <t>キョウイク</t>
    </rPh>
    <rPh sb="90" eb="91">
      <t>カ</t>
    </rPh>
    <rPh sb="97" eb="99">
      <t>センエン</t>
    </rPh>
    <phoneticPr fontId="1"/>
  </si>
  <si>
    <t>・廃校施設利活用事業費（教育総務課、52,771千円）
・（再掲）放課後子どもプラン推進事業費（子育て支援課、2,610千円）
・（再掲）放課後子どもプラン推進事業費（教育総務課、17,272千円）</t>
    <rPh sb="12" eb="14">
      <t>キョウイク</t>
    </rPh>
    <rPh sb="14" eb="17">
      <t>ソウムカ</t>
    </rPh>
    <rPh sb="24" eb="25">
      <t>セン</t>
    </rPh>
    <rPh sb="25" eb="26">
      <t>エン</t>
    </rPh>
    <rPh sb="66" eb="68">
      <t>サイケイ</t>
    </rPh>
    <phoneticPr fontId="1"/>
  </si>
  <si>
    <t>氷見市に愛着を感じている人の割合</t>
    <phoneticPr fontId="1"/>
  </si>
  <si>
    <t>定年後世代の移住体験申込者数</t>
    <phoneticPr fontId="1"/>
  </si>
  <si>
    <t>①日本の魚食文化を牽引する施策の展開</t>
    <phoneticPr fontId="1"/>
  </si>
  <si>
    <t>②未来を共創できるまちづくりの推進</t>
    <phoneticPr fontId="1"/>
  </si>
  <si>
    <t>③スポーツ・文化等による人口交流増加</t>
    <phoneticPr fontId="1"/>
  </si>
  <si>
    <t>スポーツ</t>
    <phoneticPr fontId="1"/>
  </si>
  <si>
    <t>・まち・ひと・しごと創生総合戦略推進事業費（未来政策課、24,650千円）　
・創業支援事業費（商工業課、57,117千円）
・企業誘致強化事業費（商工業課、27,561千円）
・魚食文化リーディングプロジェクト事業費（商工業課、55,000千円）</t>
    <rPh sb="22" eb="24">
      <t>ミライ</t>
    </rPh>
    <rPh sb="24" eb="26">
      <t>セイサク</t>
    </rPh>
    <rPh sb="26" eb="27">
      <t>カ</t>
    </rPh>
    <rPh sb="34" eb="36">
      <t>センエン</t>
    </rPh>
    <rPh sb="40" eb="42">
      <t>ソウギョウ</t>
    </rPh>
    <rPh sb="42" eb="44">
      <t>シエン</t>
    </rPh>
    <rPh sb="44" eb="46">
      <t>ジギョウ</t>
    </rPh>
    <rPh sb="46" eb="47">
      <t>ヒ</t>
    </rPh>
    <rPh sb="48" eb="51">
      <t>ショウコウギョウ</t>
    </rPh>
    <rPh sb="51" eb="52">
      <t>カ</t>
    </rPh>
    <rPh sb="59" eb="61">
      <t>センエン</t>
    </rPh>
    <rPh sb="74" eb="77">
      <t>ショウコウギョウ</t>
    </rPh>
    <rPh sb="77" eb="78">
      <t>カ</t>
    </rPh>
    <rPh sb="85" eb="87">
      <t>センエン</t>
    </rPh>
    <phoneticPr fontId="1"/>
  </si>
  <si>
    <t>・（再掲）まち・ひと・しごと創生総合戦略推進事業費（未来政策課、24,650千円）
　・（再掲）創業支援事業費（商工業課、57,117千円）
・（再掲）企業誘致強化事業費（商工業課、27,561千円）
・（再掲）魚食文化リーディングプロジェクト事業費（商工業課、55,000千円）</t>
    <rPh sb="2" eb="4">
      <t>サイケイ</t>
    </rPh>
    <rPh sb="45" eb="47">
      <t>サイケイ</t>
    </rPh>
    <rPh sb="48" eb="50">
      <t>ソウギョウ</t>
    </rPh>
    <rPh sb="50" eb="52">
      <t>シエン</t>
    </rPh>
    <rPh sb="52" eb="54">
      <t>ジギョウ</t>
    </rPh>
    <rPh sb="54" eb="55">
      <t>ヒ</t>
    </rPh>
    <rPh sb="56" eb="59">
      <t>ショウコウギョウ</t>
    </rPh>
    <rPh sb="59" eb="60">
      <t>カ</t>
    </rPh>
    <rPh sb="67" eb="69">
      <t>センエン</t>
    </rPh>
    <rPh sb="73" eb="75">
      <t>サイケイ</t>
    </rPh>
    <rPh sb="86" eb="89">
      <t>ショウコウギョウ</t>
    </rPh>
    <rPh sb="89" eb="90">
      <t>カ</t>
    </rPh>
    <rPh sb="97" eb="99">
      <t>センエン</t>
    </rPh>
    <phoneticPr fontId="1"/>
  </si>
  <si>
    <t>・（再掲）まち・ひと・しごと創生総合戦略推進事業費（未来政策課、24,650千円）
・観光施設整備事業費（観光交流課、23,978千円）
・（再掲）企業誘致強化事業費（商工業課、27,561千円）
・商工業対策事業費（商工業課、19,400千円）
・（再掲）創業支援事業費（商工業課、57,117千円）
・（再掲）魚食文化リーディングプロジェクト事業費（商工業課、55,000千円）</t>
    <rPh sb="53" eb="55">
      <t>カンコウ</t>
    </rPh>
    <rPh sb="55" eb="57">
      <t>コウリュウ</t>
    </rPh>
    <rPh sb="57" eb="58">
      <t>カ</t>
    </rPh>
    <rPh sb="65" eb="67">
      <t>センエン</t>
    </rPh>
    <rPh sb="71" eb="73">
      <t>サイケイ</t>
    </rPh>
    <rPh sb="109" eb="112">
      <t>ショウコウギョウ</t>
    </rPh>
    <rPh sb="112" eb="113">
      <t>カ</t>
    </rPh>
    <rPh sb="120" eb="122">
      <t>センエン</t>
    </rPh>
    <rPh sb="126" eb="128">
      <t>サイケイ</t>
    </rPh>
    <phoneticPr fontId="1"/>
  </si>
  <si>
    <t>・氷見市の各種機関との協定事業（関係各課、－）</t>
    <rPh sb="1" eb="4">
      <t>ヒミシ</t>
    </rPh>
    <rPh sb="5" eb="7">
      <t>カクシュ</t>
    </rPh>
    <rPh sb="7" eb="9">
      <t>キカン</t>
    </rPh>
    <rPh sb="11" eb="13">
      <t>キョウテイ</t>
    </rPh>
    <rPh sb="13" eb="15">
      <t>ジギョウ</t>
    </rPh>
    <rPh sb="16" eb="18">
      <t>カンケイ</t>
    </rPh>
    <rPh sb="18" eb="19">
      <t>カク</t>
    </rPh>
    <phoneticPr fontId="1"/>
  </si>
  <si>
    <t>・（再掲）地方創生企業人材招聘プログラム事業費（未来政策課、26,104千円）
・（再掲）地方創生アドバイザー設置事業費（未来政策課、24,000千円）
・（再掲）地方創生ラボによる実践プログラム開発事業費（未来政策課、36,276千円)
・（再掲）産業創出試行実験事業費（魚食文化リーディングプロジェクト事業費で計上）</t>
    <rPh sb="2" eb="4">
      <t>サイケイ</t>
    </rPh>
    <rPh sb="42" eb="44">
      <t>サイケイ</t>
    </rPh>
    <rPh sb="79" eb="81">
      <t>サイケイ</t>
    </rPh>
    <rPh sb="104" eb="106">
      <t>ミライ</t>
    </rPh>
    <rPh sb="106" eb="108">
      <t>セイサク</t>
    </rPh>
    <rPh sb="108" eb="109">
      <t>カ</t>
    </rPh>
    <rPh sb="116" eb="118">
      <t>センエン</t>
    </rPh>
    <phoneticPr fontId="1"/>
  </si>
  <si>
    <t>・寿司店や民宿、水産加工等を対象にした継業補助金（創業支援事業費で計上）
・（再掲）産業創出試行実験事業費（魚食文化リーディングプロジェクト事業費で計上）</t>
    <rPh sb="1" eb="3">
      <t>スシ</t>
    </rPh>
    <rPh sb="3" eb="4">
      <t>ミセ</t>
    </rPh>
    <rPh sb="5" eb="7">
      <t>ミンシュク</t>
    </rPh>
    <rPh sb="8" eb="10">
      <t>スイサン</t>
    </rPh>
    <rPh sb="10" eb="12">
      <t>カコウ</t>
    </rPh>
    <rPh sb="12" eb="13">
      <t>ナド</t>
    </rPh>
    <rPh sb="14" eb="16">
      <t>タイショウ</t>
    </rPh>
    <rPh sb="19" eb="20">
      <t>ツ</t>
    </rPh>
    <rPh sb="20" eb="21">
      <t>ギョウ</t>
    </rPh>
    <rPh sb="21" eb="24">
      <t>ホジョキン</t>
    </rPh>
    <phoneticPr fontId="1"/>
  </si>
  <si>
    <t>・（再掲）寿司店や民宿、水産加工等を対象にした継業補助金（創業支援事業費で計上）
・畜産競争力強化整備事業費（農林畜産課、23,062千円）
・（再掲）産業創出試行実験事業費（魚食文化リーディングプロジェクト事業費で計上）</t>
    <rPh sb="2" eb="4">
      <t>サイケイ</t>
    </rPh>
    <rPh sb="5" eb="7">
      <t>スシ</t>
    </rPh>
    <rPh sb="7" eb="8">
      <t>ミセ</t>
    </rPh>
    <rPh sb="9" eb="11">
      <t>ミンシュク</t>
    </rPh>
    <rPh sb="12" eb="14">
      <t>スイサン</t>
    </rPh>
    <rPh sb="14" eb="16">
      <t>カコウ</t>
    </rPh>
    <rPh sb="16" eb="17">
      <t>ナド</t>
    </rPh>
    <rPh sb="18" eb="20">
      <t>タイショウ</t>
    </rPh>
    <rPh sb="23" eb="24">
      <t>ツ</t>
    </rPh>
    <rPh sb="24" eb="25">
      <t>ギョウ</t>
    </rPh>
    <rPh sb="25" eb="28">
      <t>ホジョキン</t>
    </rPh>
    <rPh sb="55" eb="57">
      <t>ノウリン</t>
    </rPh>
    <rPh sb="57" eb="59">
      <t>チクサン</t>
    </rPh>
    <rPh sb="59" eb="60">
      <t>カ</t>
    </rPh>
    <rPh sb="67" eb="69">
      <t>センエン</t>
    </rPh>
    <phoneticPr fontId="1"/>
  </si>
  <si>
    <t>・（再掲）地方創生企業人材招聘プログラム事業費（未来政策課、26,104千円）
・（再掲）地方創生アドバイザー設置事業費（未来政策課、24,000千円）
・（再掲）地方創生ラボによる実践プログラム開発事業費（未来政策課、36,276千円)
・小さな生業づくり事業費（移住定住促進事業費で計上）</t>
    <rPh sb="2" eb="4">
      <t>サイケイ</t>
    </rPh>
    <rPh sb="42" eb="44">
      <t>サイケイ</t>
    </rPh>
    <rPh sb="79" eb="81">
      <t>サイケイ</t>
    </rPh>
    <rPh sb="104" eb="106">
      <t>ミライ</t>
    </rPh>
    <rPh sb="106" eb="108">
      <t>セイサク</t>
    </rPh>
    <rPh sb="108" eb="109">
      <t>カ</t>
    </rPh>
    <rPh sb="116" eb="118">
      <t>センエン</t>
    </rPh>
    <phoneticPr fontId="1"/>
  </si>
  <si>
    <t>・（再掲）小さな生業づくり事業費（移住定住促進事業費で計上）</t>
    <rPh sb="2" eb="3">
      <t>サイ</t>
    </rPh>
    <rPh sb="5" eb="6">
      <t>チイ</t>
    </rPh>
    <rPh sb="8" eb="10">
      <t>ナリワイ</t>
    </rPh>
    <rPh sb="13" eb="15">
      <t>ジギョウ</t>
    </rPh>
    <rPh sb="15" eb="16">
      <t>ヒ</t>
    </rPh>
    <rPh sb="17" eb="19">
      <t>イジュウ</t>
    </rPh>
    <rPh sb="19" eb="21">
      <t>テイジュウ</t>
    </rPh>
    <rPh sb="21" eb="23">
      <t>ソクシン</t>
    </rPh>
    <rPh sb="23" eb="26">
      <t>ジギョウヒ</t>
    </rPh>
    <rPh sb="27" eb="29">
      <t>ケイジョウ</t>
    </rPh>
    <phoneticPr fontId="1"/>
  </si>
  <si>
    <t>・ふるさと納税推進事業費（商工業課、199,601千円）
・（再掲）産業創出試行実験事業費（魚食文化リーディングプロジェクト事業費で計上）</t>
    <rPh sb="13" eb="16">
      <t>ショウコウギョウ</t>
    </rPh>
    <rPh sb="16" eb="17">
      <t>カ</t>
    </rPh>
    <rPh sb="25" eb="26">
      <t>セン</t>
    </rPh>
    <rPh sb="26" eb="27">
      <t>エン</t>
    </rPh>
    <phoneticPr fontId="1"/>
  </si>
  <si>
    <t>③氷見出身者の就学・活躍とUターンの支援（20代など）</t>
  </si>
  <si>
    <t>⑤定年後のUターンの支援</t>
    <phoneticPr fontId="1"/>
  </si>
  <si>
    <t>・暮らしの体感ツーリズム事業（移住定住促進事業費で計上）</t>
    <rPh sb="1" eb="2">
      <t>ク</t>
    </rPh>
    <phoneticPr fontId="1"/>
  </si>
  <si>
    <t>・（再掲）暮らしの体感ツーリズム事業（移住定住促進事業費で計上）</t>
  </si>
  <si>
    <t>住まいの支援</t>
    <phoneticPr fontId="1"/>
  </si>
  <si>
    <t>・空き家紹介奨励補助（ふるさと定住促進事業費で計上）
・空き家「優良物件化」支援事業費（商工業課、21,779千円）
・空き家活用まちづくり事業費（商工業課、14,064千円）
・暮らしの拠点づくり事業（移住定住促進事業費で計上）</t>
    <rPh sb="21" eb="22">
      <t>ヒ</t>
    </rPh>
    <rPh sb="94" eb="96">
      <t>キョテン</t>
    </rPh>
    <phoneticPr fontId="1"/>
  </si>
  <si>
    <t>・（再掲）空き家紹介奨励補助（ふるさと定住促進事業費で計上）
・（再掲）空き家「優良物件化」支援事業費（商工業課、21,779千円）
・（再掲）空き家活用まちづくり事業費（商工業課、14,064千円）
・（再掲）暮らしの拠点づくり事業（移住定住促進事業費で計上）</t>
    <rPh sb="2" eb="4">
      <t>サイケイ</t>
    </rPh>
    <rPh sb="25" eb="26">
      <t>ヒ</t>
    </rPh>
    <rPh sb="33" eb="35">
      <t>サイケイ</t>
    </rPh>
    <rPh sb="69" eb="71">
      <t>サイケイ</t>
    </rPh>
    <phoneticPr fontId="1"/>
  </si>
  <si>
    <t>・（再掲）空き家紹介奨励補助（ふるさと定住促進事業費で計上）
・（再掲）空き家「優良物件化」支援事業費（商工業課、21,779千円）
・（再掲）空き家活用まちづくり事業費（商工業課、14,064千円）
・（再掲）暮らしの拠点づくり事業（移住定住促進事業費で計上）</t>
    <rPh sb="25" eb="26">
      <t>ヒ</t>
    </rPh>
    <phoneticPr fontId="1"/>
  </si>
  <si>
    <t>宅地造成</t>
    <phoneticPr fontId="1"/>
  </si>
  <si>
    <t>・（再掲）暮らしの拠点づくり事業（移住定住促進事業費で計上）
・子育て優良宅地造成（建設課、101,000千円）</t>
    <phoneticPr fontId="1"/>
  </si>
  <si>
    <t>・（再掲）暮らしの拠点づくり事業（移住定住促進事業費で計上）</t>
  </si>
  <si>
    <t>・（再掲）暮らしの拠点づくり事業（移住定住促進事業費で計上）
・（再掲）子育て優良宅地造成（建設課、101,000千円）</t>
    <rPh sb="33" eb="35">
      <t>サイケイ</t>
    </rPh>
    <phoneticPr fontId="1"/>
  </si>
  <si>
    <t>・子育て世帯市営住宅整備（建設課、260,000千円）</t>
    <phoneticPr fontId="1"/>
  </si>
  <si>
    <t>・市内就業者転入支援（ふるさと定住促進事業費で計上）
・（再掲）小さな生業づくり事業（移住定住促進事業費で計上）</t>
  </si>
  <si>
    <t>・（再掲）介護人材ＵＩＪターン支援（ふるさと定住促進事業費で計上）
・（再掲）小さな生業づくり事業（移住定住促進事業費で計上）</t>
    <phoneticPr fontId="1"/>
  </si>
  <si>
    <t>・（再掲）小さな生業づくり事業（移住定住促進事業費で計上）</t>
  </si>
  <si>
    <t>・（再掲）暮らしの場づくり事業（移住定住促進事業費で計上）</t>
    <rPh sb="2" eb="4">
      <t>サイケイ</t>
    </rPh>
    <phoneticPr fontId="1"/>
  </si>
  <si>
    <t>・（再掲）暮らしの場づくり事業（移住定住促進事業費で計上）</t>
  </si>
  <si>
    <t xml:space="preserve">・（再掲）ぶり奨学金（未来政策課、－）
</t>
  </si>
  <si>
    <t>・（再掲）ふるさと定住促進事業費（商工業課、301,031千円）
・（再掲）移住定住促進事業費（商工業課、139,016千円）</t>
    <rPh sb="2" eb="4">
      <t>サイケイ</t>
    </rPh>
    <phoneticPr fontId="1"/>
  </si>
  <si>
    <t>・（再掲）ふるさと定住促進事業費（商工業課、301,031千円）
・（再掲）移住定住促進事業費（商工業課、139,016千円）</t>
  </si>
  <si>
    <t>ふるさと定住促進制度の利用者数（氷見市出身者）</t>
  </si>
  <si>
    <t>ふるさと定住促進制度の利用者数（氷見市出身20代女性）</t>
  </si>
  <si>
    <t>人口増加（目標105人）</t>
    <rPh sb="0" eb="2">
      <t>ジンコウ</t>
    </rPh>
    <rPh sb="2" eb="4">
      <t>ゾウカ</t>
    </rPh>
    <rPh sb="5" eb="7">
      <t>モクヒョウ</t>
    </rPh>
    <rPh sb="10" eb="11">
      <t>ニン</t>
    </rPh>
    <phoneticPr fontId="1"/>
  </si>
  <si>
    <t>45人（②20代親15人+④転出防止20人+⑮未就学児転入10人）　</t>
    <rPh sb="2" eb="3">
      <t>ニン</t>
    </rPh>
    <rPh sb="7" eb="8">
      <t>ダイ</t>
    </rPh>
    <rPh sb="8" eb="9">
      <t>オヤ</t>
    </rPh>
    <rPh sb="11" eb="12">
      <t>ニン</t>
    </rPh>
    <rPh sb="14" eb="16">
      <t>テンシュツ</t>
    </rPh>
    <rPh sb="16" eb="18">
      <t>ボウシ</t>
    </rPh>
    <rPh sb="20" eb="21">
      <t>ニン</t>
    </rPh>
    <rPh sb="23" eb="27">
      <t>ミシュウガクジ</t>
    </rPh>
    <rPh sb="27" eb="29">
      <t>テンニュウ</t>
    </rPh>
    <rPh sb="31" eb="32">
      <t>ニン</t>
    </rPh>
    <phoneticPr fontId="1"/>
  </si>
  <si>
    <t>25人（②20代男性）</t>
    <rPh sb="2" eb="3">
      <t>ニン</t>
    </rPh>
    <rPh sb="7" eb="8">
      <t>ダイ</t>
    </rPh>
    <rPh sb="8" eb="10">
      <t>ダンセイ</t>
    </rPh>
    <phoneticPr fontId="1"/>
  </si>
  <si>
    <t>25人（②20代女性）</t>
    <rPh sb="2" eb="3">
      <t>ニン</t>
    </rPh>
    <rPh sb="7" eb="8">
      <t>ダイ</t>
    </rPh>
    <rPh sb="8" eb="10">
      <t>ジョセイ</t>
    </rPh>
    <phoneticPr fontId="1"/>
  </si>
  <si>
    <t>10人（⑦定年後世代）</t>
    <rPh sb="2" eb="3">
      <t>ニン</t>
    </rPh>
    <rPh sb="5" eb="8">
      <t>テイネンゴ</t>
    </rPh>
    <rPh sb="8" eb="10">
      <t>セダイ</t>
    </rPh>
    <phoneticPr fontId="1"/>
  </si>
  <si>
    <t>①20～40代の転入者が氷見に来やすく、なじみやすい体制の整備</t>
    <phoneticPr fontId="1"/>
  </si>
  <si>
    <t>・氷見版ＯＣＲＣ導入調査（移住定住促進事業費で計上）</t>
  </si>
  <si>
    <t>・（再掲）暮らしの体感ツーリズム事業（移住定住促進事業費で計上）</t>
    <rPh sb="5" eb="6">
      <t>ク</t>
    </rPh>
    <rPh sb="9" eb="11">
      <t>タイカン</t>
    </rPh>
    <phoneticPr fontId="1"/>
  </si>
  <si>
    <t>・（再掲）暮らしの体感ツーリズム事業（移住定住促進事業費で計上）</t>
    <rPh sb="2" eb="4">
      <t>サイケイ</t>
    </rPh>
    <phoneticPr fontId="1"/>
  </si>
  <si>
    <t>・（再掲）空き家紹介奨励補助（ふるさと定住促進事業費で計上）
・（再掲）空き家「優良物件化」支援事業費（商工業課、21,779千円）
・（再掲）空き家活用まちづくり事業費（商工業課、14,064千円）
・（再掲）暮らしの拠点づくり事業（移住定住促進事業費で計上）</t>
    <phoneticPr fontId="1"/>
  </si>
  <si>
    <t>・（再掲）空き家紹介奨励補助（ふるさと定住促進事業費で計上）
・（再掲）空き家「優良物件化」支援事業費（商工業課、21,779千円）
・（再掲）空き家活用まちづくり事業費（商工業課、14,064千円）
・（再掲）暮らしの拠点づくり事業（移住定住促進事業費で計上）
・創造的人材のためのレジデンス整備（芸術文化室、-）</t>
  </si>
  <si>
    <t>・（再掲）暮らしの拠点づくり事業（移住定住促進事業費で計上）</t>
    <phoneticPr fontId="1"/>
  </si>
  <si>
    <t>・（再掲）暮らしの拠点づくり事業（移住定住促進事業費で計上））</t>
    <phoneticPr fontId="1"/>
  </si>
  <si>
    <t>・（再掲）子育て世帯市営住宅整備（建設課、260,000千円）</t>
    <rPh sb="2" eb="4">
      <t>サイケイ</t>
    </rPh>
    <rPh sb="5" eb="7">
      <t>コソダ</t>
    </rPh>
    <rPh sb="8" eb="10">
      <t>セタイ</t>
    </rPh>
    <rPh sb="10" eb="12">
      <t>シエイ</t>
    </rPh>
    <rPh sb="12" eb="14">
      <t>ジュウタク</t>
    </rPh>
    <rPh sb="14" eb="16">
      <t>セイビ</t>
    </rPh>
    <rPh sb="17" eb="19">
      <t>ケンセツ</t>
    </rPh>
    <rPh sb="19" eb="20">
      <t>カ</t>
    </rPh>
    <rPh sb="28" eb="30">
      <t>センエン</t>
    </rPh>
    <phoneticPr fontId="1"/>
  </si>
  <si>
    <t>・（再掲）介護人材ＵＩＪターン支援（ふるさと定住促進事業費で計上）
・（再掲）地域おこし協力隊事業費（未来政策課、411,828千円）
・（再掲）小さな生業づくり事業（移住定住促進事業費で計上）</t>
  </si>
  <si>
    <t>・（再掲）暮らしの場づくり事業（移住定住促進事業費で計上）</t>
    <phoneticPr fontId="1"/>
  </si>
  <si>
    <t>・２拠点居住者支援（商工業課、-）
・（再掲）新幹線等通勤利用者支援（商工業課、-）</t>
  </si>
  <si>
    <t xml:space="preserve">・（再掲）「氷見の教師未来塾」推進事業費　（学校教育課、3,498千円）
・（再掲）「中学生未来応援塾」推進事業費　（教育総務課、7,462千円）
・（再掲）日体幼稚園との連携事業（学校法人日本体育大学連携事業費で計上）
・（再掲）高校生通学費助成（教育総務課、-）
・（再掲）ぶり奨学金（未来政策課、-）
</t>
  </si>
  <si>
    <t xml:space="preserve">・（再掲）移住定住促進事業費（商工業課、139,016千円）
</t>
  </si>
  <si>
    <t>ふるさと定住促進制度の利用者数（IJターン者）</t>
  </si>
  <si>
    <t>氷見市のブランドランキング（地域ブランド調査）順位</t>
    <rPh sb="0" eb="3">
      <t>ヒミシ</t>
    </rPh>
    <rPh sb="14" eb="16">
      <t>チイキ</t>
    </rPh>
    <rPh sb="20" eb="22">
      <t>チョウサ</t>
    </rPh>
    <rPh sb="23" eb="25">
      <t>ジュンイ</t>
    </rPh>
    <phoneticPr fontId="1"/>
  </si>
  <si>
    <t>人口増加（目標45人）</t>
    <rPh sb="0" eb="2">
      <t>ジンコウ</t>
    </rPh>
    <rPh sb="2" eb="4">
      <t>ゾウカ</t>
    </rPh>
    <phoneticPr fontId="1"/>
  </si>
  <si>
    <t>35人（⑥子育ての魅力5人+⑨20～40代10人+⑪他地域通勤6人+⑮未就学児5人+地域おこし協力隊9人）</t>
    <rPh sb="2" eb="3">
      <t>ニン</t>
    </rPh>
    <rPh sb="5" eb="7">
      <t>コソダ</t>
    </rPh>
    <rPh sb="9" eb="11">
      <t>ミリョク</t>
    </rPh>
    <rPh sb="12" eb="13">
      <t>ニン</t>
    </rPh>
    <rPh sb="20" eb="21">
      <t>ダイ</t>
    </rPh>
    <rPh sb="23" eb="24">
      <t>ニン</t>
    </rPh>
    <rPh sb="35" eb="39">
      <t>ミシュウガクジ</t>
    </rPh>
    <rPh sb="40" eb="41">
      <t>ニン</t>
    </rPh>
    <rPh sb="42" eb="44">
      <t>チイキ</t>
    </rPh>
    <rPh sb="47" eb="50">
      <t>キョウリョクタイ</t>
    </rPh>
    <rPh sb="51" eb="52">
      <t>ニン</t>
    </rPh>
    <phoneticPr fontId="1"/>
  </si>
  <si>
    <t>5人（⑫定年後世代）</t>
  </si>
  <si>
    <t>5人（⑨20～40代）</t>
    <rPh sb="1" eb="2">
      <t>ニン</t>
    </rPh>
    <phoneticPr fontId="1"/>
  </si>
  <si>
    <t>・市民と共につくる新文化施設計画推進事業（公民連携による新文化施設計画推進事業費で計上）</t>
  </si>
  <si>
    <t xml:space="preserve">・コンベンション・修学旅行等誘致推進事業費（観光交流課、17,794千円）
</t>
  </si>
  <si>
    <t>・観光施設整備事業費（観光交流課、23,978千円）</t>
  </si>
  <si>
    <t>・未病対策事業費（健康課、19,180千円）</t>
    <rPh sb="9" eb="11">
      <t>ケンコウ</t>
    </rPh>
    <rPh sb="11" eb="12">
      <t>カ</t>
    </rPh>
    <rPh sb="19" eb="21">
      <t>センエン</t>
    </rPh>
    <phoneticPr fontId="1"/>
  </si>
  <si>
    <t>・（再掲）未病対策事業費（健康課、19,180千円）
・ウォーキングによる市民の健康づくり支援（健康課、-)</t>
    <rPh sb="2" eb="4">
      <t>サイケイ</t>
    </rPh>
    <rPh sb="13" eb="15">
      <t>ケンコウ</t>
    </rPh>
    <rPh sb="15" eb="16">
      <t>カ</t>
    </rPh>
    <rPh sb="23" eb="25">
      <t>センエン</t>
    </rPh>
    <rPh sb="48" eb="50">
      <t>ケンコウ</t>
    </rPh>
    <rPh sb="50" eb="51">
      <t>カ</t>
    </rPh>
    <phoneticPr fontId="1"/>
  </si>
  <si>
    <t>・（再掲）未病対策事業費（健康課、19,180千円）
・（再掲）ウォーキングによる市民の健康づくり支援（健康課、-)</t>
    <rPh sb="13" eb="15">
      <t>ケンコウ</t>
    </rPh>
    <rPh sb="15" eb="16">
      <t>カ</t>
    </rPh>
    <rPh sb="23" eb="25">
      <t>センエン</t>
    </rPh>
    <rPh sb="52" eb="54">
      <t>ケンコウ</t>
    </rPh>
    <rPh sb="54" eb="55">
      <t>カ</t>
    </rPh>
    <phoneticPr fontId="1"/>
  </si>
  <si>
    <t>・（再掲）未病対策事業費（健康課、19,180千円）</t>
    <rPh sb="13" eb="15">
      <t>ケンコウ</t>
    </rPh>
    <rPh sb="15" eb="16">
      <t>カ</t>
    </rPh>
    <rPh sb="23" eb="25">
      <t>センエン</t>
    </rPh>
    <phoneticPr fontId="1"/>
  </si>
  <si>
    <t>・医療機器等整備事業費【病院事業会計】（病院事業管理室、700,000千円）</t>
    <rPh sb="12" eb="14">
      <t>ビョウイン</t>
    </rPh>
    <rPh sb="14" eb="16">
      <t>ジギョウ</t>
    </rPh>
    <rPh sb="16" eb="18">
      <t>カイケイ</t>
    </rPh>
    <rPh sb="20" eb="22">
      <t>ビョウイン</t>
    </rPh>
    <rPh sb="22" eb="24">
      <t>ジギョウ</t>
    </rPh>
    <rPh sb="24" eb="27">
      <t>カンリシツ</t>
    </rPh>
    <rPh sb="35" eb="37">
      <t>センエン</t>
    </rPh>
    <phoneticPr fontId="1"/>
  </si>
  <si>
    <t>全体又は複数にまたがるもの</t>
  </si>
  <si>
    <t xml:space="preserve">KPI </t>
    <phoneticPr fontId="1"/>
  </si>
  <si>
    <t>検査・検診の受診率</t>
    <phoneticPr fontId="1"/>
  </si>
  <si>
    <t>生きがいや楽しみがある高齢者の割合</t>
    <phoneticPr fontId="1"/>
  </si>
  <si>
    <t>メタボリックシンドロームに関する検査値が正常な人の割合</t>
    <phoneticPr fontId="1"/>
  </si>
  <si>
    <t>市民部</t>
    <phoneticPr fontId="1"/>
  </si>
  <si>
    <t>アクションへの
意思向上</t>
    <phoneticPr fontId="1"/>
  </si>
  <si>
    <t>・タブロイド誌発行（まち・ひと・しごと創生総合戦略推進事業費で計上）</t>
    <rPh sb="31" eb="33">
      <t>ケイジョウ</t>
    </rPh>
    <phoneticPr fontId="1"/>
  </si>
  <si>
    <t>・（再掲）タブロイド誌発行（まち・ひと・しごと創生総合戦略推進事業費で計上）</t>
    <rPh sb="2" eb="4">
      <t>サイケイ</t>
    </rPh>
    <phoneticPr fontId="1"/>
  </si>
  <si>
    <t>・（再掲）ドリームプラン・プレゼンテーション事業（創業支援事業で計上）
・まちづくりセミナー開催事業費（未来政策課、16,960千円）</t>
    <rPh sb="2" eb="4">
      <t>サイケイ</t>
    </rPh>
    <rPh sb="25" eb="27">
      <t>ソウギョウ</t>
    </rPh>
    <rPh sb="27" eb="29">
      <t>シエン</t>
    </rPh>
    <rPh sb="29" eb="31">
      <t>ジギョウ</t>
    </rPh>
    <rPh sb="32" eb="34">
      <t>ケイジョウ</t>
    </rPh>
    <rPh sb="52" eb="54">
      <t>ミライ</t>
    </rPh>
    <rPh sb="54" eb="56">
      <t>セイサク</t>
    </rPh>
    <rPh sb="56" eb="57">
      <t>カ</t>
    </rPh>
    <rPh sb="64" eb="66">
      <t>センエン</t>
    </rPh>
    <phoneticPr fontId="1"/>
  </si>
  <si>
    <t>・（再掲）まちづくりセミナー開催事業費（未来政策課、16,960千円）</t>
    <rPh sb="2" eb="4">
      <t>サイケイ</t>
    </rPh>
    <phoneticPr fontId="1"/>
  </si>
  <si>
    <t>・氷見市まちづくりバンク事業費（商工業課、20,368千円）
・市民会議室の設置運営（協働のまちづくり推進事業で計上）</t>
    <rPh sb="16" eb="19">
      <t>ショウコウギョウ</t>
    </rPh>
    <rPh sb="19" eb="20">
      <t>カ</t>
    </rPh>
    <rPh sb="27" eb="29">
      <t>センエン</t>
    </rPh>
    <rPh sb="43" eb="45">
      <t>キョウドウ</t>
    </rPh>
    <rPh sb="51" eb="53">
      <t>スイシン</t>
    </rPh>
    <rPh sb="53" eb="55">
      <t>ジギョウ</t>
    </rPh>
    <rPh sb="56" eb="58">
      <t>ケイジョウ</t>
    </rPh>
    <phoneticPr fontId="1"/>
  </si>
  <si>
    <t>・（再掲）・市民会議室の設置運営（協働のまちづくり推進事業で計上）</t>
    <rPh sb="2" eb="4">
      <t>サイケイ</t>
    </rPh>
    <phoneticPr fontId="1"/>
  </si>
  <si>
    <t>資金調達支援</t>
    <phoneticPr fontId="1"/>
  </si>
  <si>
    <t>・（再掲）クリエイトマイタウン（おらっちゃ創生支援事業費で計上）</t>
    <rPh sb="2" eb="4">
      <t>サイケイ</t>
    </rPh>
    <phoneticPr fontId="1"/>
  </si>
  <si>
    <t>クラウドファンディング</t>
    <phoneticPr fontId="1"/>
  </si>
  <si>
    <t>・（再掲）ふるさと納税推進事業費（商工業課、199,601千円）</t>
    <rPh sb="2" eb="4">
      <t>サイケイ</t>
    </rPh>
    <phoneticPr fontId="1"/>
  </si>
  <si>
    <t>・（再掲）まちづくりセミナー開催事業費（未来政策課、16,960千円）
・リノベーションスクール（商工業課、-)</t>
    <rPh sb="49" eb="52">
      <t>ショウコウギョウ</t>
    </rPh>
    <rPh sb="52" eb="53">
      <t>カ</t>
    </rPh>
    <phoneticPr fontId="1"/>
  </si>
  <si>
    <t>・（再掲）まちづくりセミナー開催事業費（未来政策課、16,960千円）</t>
    <phoneticPr fontId="1"/>
  </si>
  <si>
    <t>・（再掲）まちづくりセミナー開催事業費（未来政策課、16,960千円）
・空き家活用協議会（商工業課、-)</t>
    <rPh sb="46" eb="49">
      <t>ショウコウギョウ</t>
    </rPh>
    <rPh sb="49" eb="50">
      <t>カ</t>
    </rPh>
    <phoneticPr fontId="1"/>
  </si>
  <si>
    <t>・自治振興委員連合会事務局運営（未来政策課、56,929千円）</t>
    <phoneticPr fontId="1"/>
  </si>
  <si>
    <t>・地域力アップ事業（協働のまちづくり推進事業費で計上）
・（再掲）自治振興委員連合会事務局運営（未来政策課、56,929千円）
・地域自慢大会（協働のまちづくり推進事業費で計上）
・地域担当職員の配置（未来政策課、-)
・（再掲）クリエイトマイタウン（おらっちゃ創生支援事業費で計上）</t>
    <rPh sb="24" eb="26">
      <t>ケイジョウ</t>
    </rPh>
    <rPh sb="30" eb="32">
      <t>サイケイ</t>
    </rPh>
    <rPh sb="101" eb="103">
      <t>ミライ</t>
    </rPh>
    <rPh sb="103" eb="105">
      <t>セイサク</t>
    </rPh>
    <rPh sb="105" eb="106">
      <t>カ</t>
    </rPh>
    <phoneticPr fontId="1"/>
  </si>
  <si>
    <t>・（再掲）おらっちゃ創生支援事業費（未来政策課、78,131千円）</t>
    <phoneticPr fontId="1"/>
  </si>
  <si>
    <t>・（再掲）グランドデザイン調査検討事業費（都市計画課、3,176,738千円）</t>
    <phoneticPr fontId="1"/>
  </si>
  <si>
    <t>・行政経営推進事業費（総務課、44,087千円）</t>
    <rPh sb="11" eb="13">
      <t>ソウム</t>
    </rPh>
    <rPh sb="13" eb="14">
      <t>カ</t>
    </rPh>
    <rPh sb="21" eb="23">
      <t>センエン</t>
    </rPh>
    <phoneticPr fontId="1"/>
  </si>
  <si>
    <t>・（再掲）地方創生ラボによる実践プログラム開発事業費（未来政策課、36,276千円）</t>
    <rPh sb="2" eb="4">
      <t>サイケイ</t>
    </rPh>
    <phoneticPr fontId="1"/>
  </si>
  <si>
    <t>・（再掲）人材育成事業費（総務課、32,618千円）</t>
    <phoneticPr fontId="1"/>
  </si>
  <si>
    <t>・雲南ゼミ（協働のまちづくり推進事業で計上）</t>
    <phoneticPr fontId="1"/>
  </si>
  <si>
    <t>・（再掲）行政経営推進事業費（総務課、44,087千円）</t>
    <rPh sb="2" eb="4">
      <t>サイケイ</t>
    </rPh>
    <phoneticPr fontId="1"/>
  </si>
  <si>
    <t>・（再掲）おらっちゃ創生支援事業費（未来政策課、78,131千円）
・（再掲）協働のまちづくり推進事業（未来政策課、46,625千円）</t>
    <rPh sb="36" eb="38">
      <t>サイケイ</t>
    </rPh>
    <phoneticPr fontId="1"/>
  </si>
  <si>
    <t>・（再掲）協働のまちづくり推進事業（未来政策課、46,625千円）</t>
    <phoneticPr fontId="1"/>
  </si>
  <si>
    <t>対話と共創の場に参加している市民の割合</t>
    <phoneticPr fontId="1"/>
  </si>
  <si>
    <t>・FAAVO富山ゴセイの利活用（未来政策課、-)</t>
    <rPh sb="6" eb="8">
      <t>トヤマ</t>
    </rPh>
    <rPh sb="16" eb="18">
      <t>ミライ</t>
    </rPh>
    <rPh sb="18" eb="20">
      <t>セイサク</t>
    </rPh>
    <rPh sb="20" eb="21">
      <t>カ</t>
    </rPh>
    <phoneticPr fontId="1"/>
  </si>
  <si>
    <t>・（再掲）FAAVO富山ゴセイの利活用（未来政策課、-)</t>
    <rPh sb="10" eb="12">
      <t>トヤマ</t>
    </rPh>
    <rPh sb="20" eb="22">
      <t>ミライ</t>
    </rPh>
    <rPh sb="22" eb="24">
      <t>セイサク</t>
    </rPh>
    <rPh sb="24" eb="25">
      <t>カ</t>
    </rPh>
    <phoneticPr fontId="1"/>
  </si>
  <si>
    <t>・（再掲）創業支援事業費（商工業課、57,117千円）
・協働のまちづくり推進事業（未来政策課、46,625千円）</t>
    <rPh sb="42" eb="44">
      <t>ミライ</t>
    </rPh>
    <rPh sb="44" eb="46">
      <t>セイサク</t>
    </rPh>
    <rPh sb="46" eb="47">
      <t>カ</t>
    </rPh>
    <rPh sb="54" eb="56">
      <t>センエン</t>
    </rPh>
    <phoneticPr fontId="1"/>
  </si>
  <si>
    <t>・ファシリテーター・協働コーディネーター育成事業（未来政策課、9,192千円）</t>
    <rPh sb="20" eb="22">
      <t>イクセイ</t>
    </rPh>
    <rPh sb="22" eb="24">
      <t>ジギョウ</t>
    </rPh>
    <rPh sb="25" eb="27">
      <t>ミライ</t>
    </rPh>
    <rPh sb="27" eb="29">
      <t>セイサク</t>
    </rPh>
    <rPh sb="29" eb="30">
      <t>カ</t>
    </rPh>
    <rPh sb="36" eb="38">
      <t>センエン</t>
    </rPh>
    <phoneticPr fontId="1"/>
  </si>
  <si>
    <t>・（再掲）ファシリテーター・協働コーディネーター育成事業（未来政策課、9,192千円）</t>
    <rPh sb="2" eb="4">
      <t>サイケイ</t>
    </rPh>
    <phoneticPr fontId="1"/>
  </si>
  <si>
    <t>・（再掲）ＮＰＯバス運営推進事業費（都市計画課、114,030千円）</t>
    <rPh sb="2" eb="4">
      <t>サイケイ</t>
    </rPh>
    <phoneticPr fontId="1"/>
  </si>
  <si>
    <t>0件→24件</t>
    <rPh sb="1" eb="2">
      <t>ケン</t>
    </rPh>
    <rPh sb="5" eb="6">
      <t>ケン</t>
    </rPh>
    <phoneticPr fontId="1"/>
  </si>
  <si>
    <t>0件→12件</t>
    <rPh sb="1" eb="2">
      <t>ケン</t>
    </rPh>
    <rPh sb="5" eb="6">
      <t>ケン</t>
    </rPh>
    <phoneticPr fontId="1"/>
  </si>
  <si>
    <t>0件→36件</t>
    <rPh sb="1" eb="2">
      <t>ケン</t>
    </rPh>
    <rPh sb="5" eb="6">
      <t>ケン</t>
    </rPh>
    <phoneticPr fontId="1"/>
  </si>
  <si>
    <t>20.2%→向上</t>
    <rPh sb="6" eb="8">
      <t>コウジョウ</t>
    </rPh>
    <phoneticPr fontId="1"/>
  </si>
  <si>
    <t>23.6%→向上</t>
    <rPh sb="6" eb="8">
      <t>コウジョウ</t>
    </rPh>
    <phoneticPr fontId="1"/>
  </si>
  <si>
    <t>41.6%→向上</t>
    <rPh sb="6" eb="8">
      <t>コウジョウ</t>
    </rPh>
    <phoneticPr fontId="1"/>
  </si>
  <si>
    <t>0→65人</t>
    <rPh sb="4" eb="5">
      <t>ニン</t>
    </rPh>
    <phoneticPr fontId="1"/>
  </si>
  <si>
    <t>244位→向上</t>
    <rPh sb="3" eb="4">
      <t>イ</t>
    </rPh>
    <rPh sb="5" eb="7">
      <t>コウジョウ</t>
    </rPh>
    <phoneticPr fontId="1"/>
  </si>
  <si>
    <t>17,562→向上</t>
    <rPh sb="7" eb="9">
      <t>コウジョウ</t>
    </rPh>
    <phoneticPr fontId="1"/>
  </si>
  <si>
    <t>2,441名→現状維持
※視察を有料化した場合はKPIを再考</t>
    <rPh sb="5" eb="6">
      <t>メイ</t>
    </rPh>
    <rPh sb="7" eb="9">
      <t>ゲンジョウ</t>
    </rPh>
    <rPh sb="9" eb="11">
      <t>イジ</t>
    </rPh>
    <rPh sb="13" eb="15">
      <t>シサツ</t>
    </rPh>
    <rPh sb="16" eb="19">
      <t>ユウリョウカ</t>
    </rPh>
    <rPh sb="21" eb="23">
      <t>バアイ</t>
    </rPh>
    <rPh sb="28" eb="30">
      <t>サイコウ</t>
    </rPh>
    <phoneticPr fontId="1"/>
  </si>
  <si>
    <t>8.5%→向上</t>
    <rPh sb="5" eb="7">
      <t>コウジョウ</t>
    </rPh>
    <phoneticPr fontId="1"/>
  </si>
  <si>
    <t>13件→向上</t>
    <rPh sb="2" eb="3">
      <t>ケン</t>
    </rPh>
    <rPh sb="4" eb="6">
      <t>コウジョウ</t>
    </rPh>
    <phoneticPr fontId="1"/>
  </si>
  <si>
    <t>52件→向上</t>
    <rPh sb="2" eb="3">
      <t>ケン</t>
    </rPh>
    <rPh sb="4" eb="6">
      <t>コウジョウ</t>
    </rPh>
    <phoneticPr fontId="1"/>
  </si>
  <si>
    <t>48.3%→向上</t>
    <rPh sb="6" eb="8">
      <t>コウジョウ</t>
    </rPh>
    <phoneticPr fontId="1"/>
  </si>
  <si>
    <t>16.8%→向上</t>
    <rPh sb="6" eb="8">
      <t>コウジョウ</t>
    </rPh>
    <phoneticPr fontId="1"/>
  </si>
  <si>
    <t>14.2%→向上</t>
    <rPh sb="6" eb="8">
      <t>コウジョウ</t>
    </rPh>
    <phoneticPr fontId="1"/>
  </si>
  <si>
    <t>　→向上</t>
    <rPh sb="2" eb="4">
      <t>コウジョウ</t>
    </rPh>
    <phoneticPr fontId="1"/>
  </si>
  <si>
    <t>27.7%→向上</t>
    <rPh sb="6" eb="8">
      <t>コウジョウ</t>
    </rPh>
    <phoneticPr fontId="1"/>
  </si>
  <si>
    <t>76.8%→向上</t>
    <rPh sb="6" eb="8">
      <t>コウジョウ</t>
    </rPh>
    <phoneticPr fontId="1"/>
  </si>
  <si>
    <t>25.3%→向上</t>
    <rPh sb="6" eb="8">
      <t>コウジョウ</t>
    </rPh>
    <phoneticPr fontId="1"/>
  </si>
  <si>
    <t>7.8%→向上</t>
    <rPh sb="5" eb="7">
      <t>コウジョウ</t>
    </rPh>
    <phoneticPr fontId="1"/>
  </si>
  <si>
    <t>2.8%→向上</t>
    <rPh sb="5" eb="7">
      <t>コウジョウ</t>
    </rPh>
    <phoneticPr fontId="1"/>
  </si>
  <si>
    <t>5人→向上</t>
    <rPh sb="1" eb="2">
      <t>ニン</t>
    </rPh>
    <rPh sb="3" eb="5">
      <t>コウジョウ</t>
    </rPh>
    <phoneticPr fontId="1"/>
  </si>
  <si>
    <t>9件→向上</t>
    <rPh sb="1" eb="2">
      <t>ケン</t>
    </rPh>
    <rPh sb="3" eb="5">
      <t>コウジョウ</t>
    </rPh>
    <phoneticPr fontId="1"/>
  </si>
  <si>
    <t>・教育資料等作成事業費（教育総合センター、2,995千円）
・氷見の教育基本方針推進事業費（学校教育課、9,244千円）
・「ふるさと学び」応援事業費（教育総務課、600千円）
・「中学生ふるさと発見塾」開催事業費（教育総務課、1,030千円）</t>
    <rPh sb="85" eb="87">
      <t>センエン</t>
    </rPh>
    <rPh sb="119" eb="121">
      <t>センエン</t>
    </rPh>
    <phoneticPr fontId="1"/>
  </si>
  <si>
    <t>・「氷見の万葉」魅力再発見事業費（教育総務課、8,200千円）</t>
    <rPh sb="28" eb="29">
      <t>セン</t>
    </rPh>
    <rPh sb="29" eb="30">
      <t>エン</t>
    </rPh>
    <phoneticPr fontId="1"/>
  </si>
  <si>
    <t xml:space="preserve">・漁業交流施設管理事業費（魚々座・漁業文化推進室、27,608千円）
・もっと魚が好きになるまち創造事業費（魚々座・漁業文化推進室、11,822千円）
</t>
    <rPh sb="50" eb="53">
      <t>ジギョウヒ</t>
    </rPh>
    <phoneticPr fontId="1"/>
  </si>
  <si>
    <t>・「氷見の教師未来塾」推進事業費（学校教育課、3,498千円）
・「中学生未来応援塾」推進事業費（教育総務課、7,462千円）
・日体幼稚園との連携事業（学校法人日本体育大学連携事業費で計上）
・高校生通学費助成（教育総務課、－）
・ぶり奨学金（未来政策課、－）</t>
    <phoneticPr fontId="1"/>
  </si>
  <si>
    <t>・ふるさと定住促進事業（住宅取得支援補助）（ふるさと定住促進事業費で計上）
・クリエイティブライフ住宅取得補助（ふるさと定住促進事業費で計上）
・３世代同居・近居奨励事業費（商工業課、20,000千円）
・（再掲）子育て世帯空家入居支援（20代親5人増加＋未就学児5人増加）（ふるさと定住促進事業費で計上）</t>
    <rPh sb="12" eb="14">
      <t>ジュウタク</t>
    </rPh>
    <rPh sb="14" eb="16">
      <t>シュトク</t>
    </rPh>
    <rPh sb="16" eb="18">
      <t>シエン</t>
    </rPh>
    <rPh sb="104" eb="106">
      <t>サイケイ</t>
    </rPh>
    <phoneticPr fontId="1"/>
  </si>
  <si>
    <t>・（再掲）ふるさと定住促進事業（家賃補助）（ふるさと定住促進事業費で計上）
・20代男性ＵＩＪターン支援（ふるさと定住促進事業費で計上）</t>
    <rPh sb="2" eb="4">
      <t>サイケイ</t>
    </rPh>
    <rPh sb="16" eb="18">
      <t>ヤチン</t>
    </rPh>
    <phoneticPr fontId="1"/>
  </si>
  <si>
    <t>・（再掲）ふるさと定住促進事業（住宅取得支援補助）（ふるさと定住促進事業費で計上）
・（再掲）クリエイティブライフ住宅取得補助（ふるさと定住促進事業費で計上）
・（再掲）20代男性ＵＩＪターン支援（ふるさと定住促進事業費で計上）</t>
    <rPh sb="44" eb="46">
      <t>サイケイ</t>
    </rPh>
    <rPh sb="82" eb="84">
      <t>サイケイ</t>
    </rPh>
    <phoneticPr fontId="1"/>
  </si>
  <si>
    <t>・（再掲）ふるさと定住促進事業（家賃補助）（ふるさと定住促進事業費で計上）
・20代女性ＵＩＪターン支援（ふるさと定住促進事業費で計上）</t>
    <rPh sb="41" eb="42">
      <t>ダイ</t>
    </rPh>
    <rPh sb="42" eb="43">
      <t>オンナ</t>
    </rPh>
    <phoneticPr fontId="1"/>
  </si>
  <si>
    <t>・（再掲）ふるさと定住促進事業（家賃補助）（ふるさと定住促進事業費で計上）</t>
    <phoneticPr fontId="1"/>
  </si>
  <si>
    <t>・（再掲）ふるさと定住促進事業（住宅取得支援補助）（ふるさと定住促進事業費で計上）
・（再掲）クリエイティブライフ住宅取得補助（ふるさと定住促進事業費で計上）
・（再掲）20代女性ＵＩＪターン支援（ふるさと定住促進事業費で計上）</t>
    <rPh sb="88" eb="89">
      <t>オンナ</t>
    </rPh>
    <phoneticPr fontId="1"/>
  </si>
  <si>
    <t>・（再掲）ふるさと定住促進事業（住宅取得支援補助）（ふるさと定住促進事業費で計上）
・（再掲）クリエイティブライフ住宅取得補助（ふるさと定住促進事業費で計上）</t>
    <phoneticPr fontId="1"/>
  </si>
  <si>
    <t>・（再掲）ふるさと定住促進事業（住宅取得支援補助）（ふるさと定住促進事業費で計上）
・（再掲）クリエイティブライフ住宅取得補助（ふるさと定住促進事業費で計上）
・子育て世帯転入支援（ふるさと定住促進事業費で計上）
・（再掲）20代男性ＵＩＪターン支援（ふるさと定住促進事業費で計上）
・（再掲）20代女性ＵＩＪターン支援（ふるさと定住促進事業費で計上）</t>
    <phoneticPr fontId="1"/>
  </si>
  <si>
    <t>・（再掲）ふるさと定住促進事業（家賃補助）（ふるさと定住促進事業費で計上）
・子育て世帯空家入居支援（20代親5人増加＋未就学児5人増加）（ふるさと定住促進事業費で計上）
・（再掲）介護人材ＵＩＪターン支援（ふるさと定住促進事業費で計上）
・（再掲）市内就業者転入支援（ふるさと定住促進事業費で計上）</t>
    <phoneticPr fontId="1"/>
  </si>
  <si>
    <t>・（再掲）保育料負担軽減（子育て支援課、-）
・（再掲）子ども・妊産婦医療費助成事業費（子育て支援課、753,225千円）
・（再掲）子育て世代包括支援センター（日本版ネウボラ）調査事業費（健康課、39,544千円）
・（再掲）木育推進事業（木のおもちゃ整備事業費で計上）
・（再掲）第３子子育て応援祝い金給付事業費（子育て支援課、180,000千円）
・（再掲）歯っぴいむし歯予防事業費（健康課、6,937千円）
・（再掲）子育て世代の住民健診支援（健康診査事業費で計上）
・（再掲）孫とおでかけ支援事業費（子育て支援課、6,000千円）
・（再掲）多子世帯支援事業（上下水道課、-）</t>
    <rPh sb="129" eb="132">
      <t>ジギョウヒ</t>
    </rPh>
    <phoneticPr fontId="1"/>
  </si>
  <si>
    <t>・（再掲）ふるさと定住促進事業（家賃補助）（ふるさと定住促進事業費で計上））</t>
    <phoneticPr fontId="1"/>
  </si>
  <si>
    <t>・（再掲）ふるさと定住促進事業（住宅取得支援補助）（ふるさと定住促進事業費で計上）
・（再掲）クリエイティブライフ住宅取得補助（ふるさと定住促進事業費で計上）</t>
    <phoneticPr fontId="1"/>
  </si>
  <si>
    <t>・文化振興ビジョン推進事業（市民文化プログラム推進事業費で計上）
・（再掲）小さな生業づくり事業（移住定住促進事業費で計上）</t>
    <rPh sb="11" eb="13">
      <t>ジギョウ</t>
    </rPh>
    <phoneticPr fontId="1"/>
  </si>
  <si>
    <t>・（再掲）魚々座関連事業（漁業交流施設管理事業費及びもっと魚が好きになるまち創造事業費で計上）
・（再掲）漁業関連文化財等保存活用事業費（教育総務課、11,611千円）</t>
    <rPh sb="24" eb="25">
      <t>オヨ</t>
    </rPh>
    <rPh sb="40" eb="43">
      <t>ジギョウヒ</t>
    </rPh>
    <phoneticPr fontId="1"/>
  </si>
  <si>
    <t>・（再掲）ふるさと定住促進事業費（商工業課、301,031千円）
・（再掲）移住定住促進事業費（商工業課、139,016千円）
・（再掲）木のおもちゃ整備事業費（海浜植物園、4,000千円）
・（再掲）健康診査事業費（健康課、422,917千円）
・（再掲）孫とおでかけ支援事業費　（子育て支援課、6,000千円）
・（再掲）学校法人日本体育大学連携事業費（スポーツマネジメント室、5,296千円）</t>
    <rPh sb="77" eb="80">
      <t>ジギョウヒ</t>
    </rPh>
    <rPh sb="98" eb="100">
      <t>サイケイ</t>
    </rPh>
    <phoneticPr fontId="1"/>
  </si>
  <si>
    <t>・氷見市スポーツ推進計画策定事業費（スポーツマネジメント室、3,580千円）</t>
    <rPh sb="35" eb="36">
      <t>セン</t>
    </rPh>
    <rPh sb="36" eb="37">
      <t>エン</t>
    </rPh>
    <phoneticPr fontId="1"/>
  </si>
  <si>
    <t>・（再掲）食イベントによる氷見の魅力発信事業費（観光交流課、32,200千円）
・（再掲）ふるさと定住促進事業費（商工業課、301,031千円）
・（再掲）移住定住促進事業費（商工業課、139,016千円）
・市民文化プログラム推進事業費（芸術・新文化施設マネジメント室、55,832千円）</t>
    <phoneticPr fontId="1"/>
  </si>
  <si>
    <t>・（再掲）市民文化プログラム推進事業費（芸術・新文化施設マネジメント室、55,832千円）</t>
    <phoneticPr fontId="1"/>
  </si>
  <si>
    <t>・スポーツによるまちづくり推進事業費（スポーツマネジメント室、6,428千円）
・世界少年野球大会交流事業費（スポーツマネジメント室、2,800千円）
・春の全国中学生ハンドボール選手権大会開催事業費補助金（スポーツマネジメント室、70,470千円）
・氷見キトキトウオーキング開催事業費補助金（スポーツマネジメント室、2,900千円）
・（再掲）学校法人日本体育大学連携事業費（スポーツマネジメント室、5,296千円）
・スポーツ少年団交流事業費（スポーツマネジメント室、2,575千円）</t>
    <rPh sb="171" eb="173">
      <t>サイケイ</t>
    </rPh>
    <phoneticPr fontId="1"/>
  </si>
  <si>
    <t>・（再掲）漁業交流施設管理事業費（魚々座・漁業文化推進室、27,608千円）
・（再掲）もっと魚が好きになるまち創造事業費（魚々座・漁業文化推進室、11,822千円）
・（再掲）食イベントによる氷見の魅力発信事業費（観光交流課、32,200千円）
・観光広報強化事業費（観光交流課、36,397千円）</t>
    <rPh sb="58" eb="61">
      <t>ジギョウヒ</t>
    </rPh>
    <rPh sb="86" eb="88">
      <t>サイケイ</t>
    </rPh>
    <phoneticPr fontId="1"/>
  </si>
  <si>
    <t>・市庁舎パンフ作成（未来政策課、1,555千円）
・（再掲）魚々座関連事業（漁業交流施設管理事業費及びもっと魚が好きになるまち創造事業費で計上）</t>
    <rPh sb="10" eb="12">
      <t>ミライ</t>
    </rPh>
    <rPh sb="12" eb="14">
      <t>セイサク</t>
    </rPh>
    <rPh sb="14" eb="15">
      <t>カ</t>
    </rPh>
    <rPh sb="21" eb="22">
      <t>セン</t>
    </rPh>
    <rPh sb="22" eb="23">
      <t>エン</t>
    </rPh>
    <phoneticPr fontId="1"/>
  </si>
  <si>
    <t>・（再掲）文化振興ビジョン推進事業（市民文化プログラム推進事業費で計上）</t>
    <rPh sb="2" eb="4">
      <t>サイケイ</t>
    </rPh>
    <rPh sb="15" eb="17">
      <t>ジギョウ</t>
    </rPh>
    <rPh sb="33" eb="35">
      <t>ケイジョウ</t>
    </rPh>
    <phoneticPr fontId="1"/>
  </si>
  <si>
    <t>・（再掲）まんがのまちづくり推進事業費（観光交流課、12,364千円）</t>
    <rPh sb="2" eb="4">
      <t>サイケイ</t>
    </rPh>
    <phoneticPr fontId="1"/>
  </si>
  <si>
    <t>・観光施設維持管理事業費（観光交流課、37,500千円）
・氷見市観光協会補助金（観光交流課、113,847千円）
・（再掲）観光戦略事業費（観光交流課、109,648千円）
・ＲＶパーク整備調査（観光施設整備事業費で計上）
・（再掲）氷見のおもてなしレベルアップ事業費（観光交流課、212,000千円）</t>
    <rPh sb="1" eb="3">
      <t>カンコウ</t>
    </rPh>
    <rPh sb="3" eb="5">
      <t>シセツ</t>
    </rPh>
    <rPh sb="5" eb="7">
      <t>イジ</t>
    </rPh>
    <rPh sb="7" eb="9">
      <t>カンリ</t>
    </rPh>
    <rPh sb="9" eb="12">
      <t>ジギョウヒ</t>
    </rPh>
    <rPh sb="13" eb="15">
      <t>カンコウ</t>
    </rPh>
    <rPh sb="15" eb="17">
      <t>コウリュウ</t>
    </rPh>
    <rPh sb="17" eb="18">
      <t>カ</t>
    </rPh>
    <rPh sb="25" eb="27">
      <t>センエン</t>
    </rPh>
    <rPh sb="30" eb="32">
      <t>ヒミ</t>
    </rPh>
    <rPh sb="54" eb="55">
      <t>セン</t>
    </rPh>
    <rPh sb="55" eb="56">
      <t>エン</t>
    </rPh>
    <rPh sb="149" eb="151">
      <t>センエン</t>
    </rPh>
    <phoneticPr fontId="1"/>
  </si>
  <si>
    <t>・（再掲）健康診査事業費(健康課、422,917千円）</t>
    <rPh sb="2" eb="4">
      <t>サイケイ</t>
    </rPh>
    <phoneticPr fontId="1"/>
  </si>
  <si>
    <t>・子育て世帯への住民検診の支援（健康診査事業費で計上）
・健康診査料金割引制度（健康課、-）</t>
    <rPh sb="1" eb="3">
      <t>コソダ</t>
    </rPh>
    <rPh sb="4" eb="6">
      <t>セタイ</t>
    </rPh>
    <rPh sb="8" eb="10">
      <t>ジュウミン</t>
    </rPh>
    <rPh sb="10" eb="12">
      <t>ケンシン</t>
    </rPh>
    <rPh sb="13" eb="15">
      <t>シエン</t>
    </rPh>
    <rPh sb="16" eb="18">
      <t>ケンコウ</t>
    </rPh>
    <rPh sb="18" eb="20">
      <t>シンサ</t>
    </rPh>
    <rPh sb="20" eb="23">
      <t>ジギョウヒ</t>
    </rPh>
    <rPh sb="24" eb="26">
      <t>ケイジョウ</t>
    </rPh>
    <rPh sb="40" eb="42">
      <t>ケンコウ</t>
    </rPh>
    <rPh sb="42" eb="43">
      <t>カ</t>
    </rPh>
    <phoneticPr fontId="1"/>
  </si>
  <si>
    <t>・（再掲）既存融資及び総合支援制度の活用（関係課、－）</t>
    <rPh sb="2" eb="4">
      <t>サイケイ</t>
    </rPh>
    <rPh sb="21" eb="23">
      <t>カンケイ</t>
    </rPh>
    <rPh sb="23" eb="24">
      <t>カ</t>
    </rPh>
    <phoneticPr fontId="1"/>
  </si>
  <si>
    <t>・環境美化推進事業費（環境・交通防犯課、44,539千円）</t>
    <rPh sb="1" eb="3">
      <t>カンキョウ</t>
    </rPh>
    <rPh sb="3" eb="5">
      <t>ビカ</t>
    </rPh>
    <rPh sb="5" eb="7">
      <t>スイシン</t>
    </rPh>
    <rPh sb="7" eb="10">
      <t>ジギョウヒ</t>
    </rPh>
    <rPh sb="26" eb="28">
      <t>センエン</t>
    </rPh>
    <phoneticPr fontId="1"/>
  </si>
  <si>
    <t>・公園管理事業費（都市計画課、294,980千円）
・地域ぐるみ除排雪促進事業費（建設課16,204千円）
・地域ぐるみ清掃活動の推進（環境美化推進事業費で計上）</t>
    <rPh sb="7" eb="8">
      <t>ヒ</t>
    </rPh>
    <rPh sb="9" eb="11">
      <t>トシ</t>
    </rPh>
    <rPh sb="11" eb="13">
      <t>ケイカク</t>
    </rPh>
    <rPh sb="13" eb="14">
      <t>カ</t>
    </rPh>
    <rPh sb="22" eb="24">
      <t>センエン</t>
    </rPh>
    <rPh sb="35" eb="37">
      <t>ソクシン</t>
    </rPh>
    <rPh sb="39" eb="40">
      <t>ヒ</t>
    </rPh>
    <rPh sb="68" eb="70">
      <t>カンキョウ</t>
    </rPh>
    <rPh sb="70" eb="72">
      <t>ビカ</t>
    </rPh>
    <rPh sb="72" eb="74">
      <t>スイシン</t>
    </rPh>
    <rPh sb="74" eb="77">
      <t>ジギョウヒ</t>
    </rPh>
    <rPh sb="78" eb="80">
      <t>ケイジョウ</t>
    </rPh>
    <phoneticPr fontId="1"/>
  </si>
  <si>
    <t>・（再掲）公園管理事業費（都市計画課、294,980千円）
・（再掲）地域ぐるみ除排雪促進事業費（建設課16,204千円）
・（再掲）地域ぐるみ清掃活動の推進（環境美化推進事業費で計上）</t>
    <rPh sb="2" eb="4">
      <t>サイケイ</t>
    </rPh>
    <rPh sb="11" eb="12">
      <t>ヒ</t>
    </rPh>
    <rPh sb="13" eb="15">
      <t>トシ</t>
    </rPh>
    <rPh sb="15" eb="17">
      <t>ケイカク</t>
    </rPh>
    <rPh sb="17" eb="18">
      <t>カ</t>
    </rPh>
    <rPh sb="64" eb="66">
      <t>サイケイ</t>
    </rPh>
    <phoneticPr fontId="1"/>
  </si>
  <si>
    <t>・（再掲）まち・ひと・しごと創生総合戦略推進事業費（未来政策課、24,650千円）　
・（再掲）協働のまちづくり推進事業（未来政策課、46,625千円）
・（再掲）創業支援事業費（商工業課、57,117千円）
・（再掲）おらっちゃ創生支援事業費（未来政策課、78,131千円）</t>
    <phoneticPr fontId="1"/>
  </si>
  <si>
    <t>・（再掲）協働のまちづくり推進事業費（未来政策課。46,625千円）
・（再掲）おらっちゃ創生支援事業費（未来政策課、78,131千円）</t>
    <rPh sb="2" eb="4">
      <t>サイケイ</t>
    </rPh>
    <rPh sb="19" eb="21">
      <t>ミライ</t>
    </rPh>
    <rPh sb="21" eb="23">
      <t>セイサク</t>
    </rPh>
    <rPh sb="23" eb="24">
      <t>カ</t>
    </rPh>
    <rPh sb="31" eb="33">
      <t>センエン</t>
    </rPh>
    <phoneticPr fontId="1"/>
  </si>
  <si>
    <t>・（再掲）立地適正化計画策定（グランドデザイン調査検討事業費で計上）</t>
    <rPh sb="12" eb="14">
      <t>サクテイ</t>
    </rPh>
    <phoneticPr fontId="1"/>
  </si>
  <si>
    <t>・（再掲）協働のまちづくり推進事業費（未来政策課、46,625千円）
・NPO法人設立支援費（未来政策課、2,000千円）
・コミュニティ助成事業費（未来政策課、37,510千円）</t>
    <rPh sb="2" eb="4">
      <t>サイケイ</t>
    </rPh>
    <rPh sb="19" eb="21">
      <t>ミライ</t>
    </rPh>
    <rPh sb="21" eb="23">
      <t>セイサク</t>
    </rPh>
    <rPh sb="23" eb="24">
      <t>カ</t>
    </rPh>
    <rPh sb="31" eb="33">
      <t>センエン</t>
    </rPh>
    <rPh sb="45" eb="46">
      <t>ヒ</t>
    </rPh>
    <rPh sb="47" eb="49">
      <t>ミライ</t>
    </rPh>
    <rPh sb="49" eb="51">
      <t>セイサク</t>
    </rPh>
    <rPh sb="51" eb="52">
      <t>カ</t>
    </rPh>
    <rPh sb="58" eb="60">
      <t>センエン</t>
    </rPh>
    <rPh sb="69" eb="71">
      <t>ジョセイ</t>
    </rPh>
    <rPh sb="71" eb="73">
      <t>ジギョウ</t>
    </rPh>
    <rPh sb="73" eb="74">
      <t>ヒ</t>
    </rPh>
    <rPh sb="75" eb="77">
      <t>ミライ</t>
    </rPh>
    <rPh sb="77" eb="79">
      <t>セイサク</t>
    </rPh>
    <rPh sb="79" eb="80">
      <t>カ</t>
    </rPh>
    <rPh sb="87" eb="89">
      <t>センエン</t>
    </rPh>
    <phoneticPr fontId="1"/>
  </si>
  <si>
    <t>・（再掲）クリエイトマイタウン（おらっちゃ創生支援事業費で計上）
・（再掲）地域おこし協力隊事業費（未来政策課、411,828千円）
・やねだんふるさと創生塾（協働のまちづくり推進事業で計上）
・（再掲）地域ぐるみ除排雪促進事業費（建設課16,204千円）</t>
    <rPh sb="35" eb="37">
      <t>サイケイ</t>
    </rPh>
    <rPh sb="50" eb="52">
      <t>ミライ</t>
    </rPh>
    <rPh sb="52" eb="54">
      <t>セイサク</t>
    </rPh>
    <rPh sb="54" eb="55">
      <t>カ</t>
    </rPh>
    <rPh sb="63" eb="65">
      <t>センエン</t>
    </rPh>
    <rPh sb="93" eb="95">
      <t>ケイジョウ</t>
    </rPh>
    <rPh sb="99" eb="101">
      <t>サイケイ</t>
    </rPh>
    <phoneticPr fontId="1"/>
  </si>
  <si>
    <t>・小規模多機能自治推進ネットワーク参加事業（協働のまちづくり推進事業で計上)
・富山県西部圏域連携中枢都市圏事業（未来政策課、-)</t>
    <rPh sb="22" eb="24">
      <t>キョウドウ</t>
    </rPh>
    <rPh sb="30" eb="32">
      <t>スイシン</t>
    </rPh>
    <rPh sb="32" eb="34">
      <t>ジギョウ</t>
    </rPh>
    <rPh sb="35" eb="37">
      <t>ケイジョウ</t>
    </rPh>
    <phoneticPr fontId="1"/>
  </si>
  <si>
    <t>・（再掲）地方創生企業人材招聘プログラム事業費（未来政策課、26,104千円）</t>
    <phoneticPr fontId="1"/>
  </si>
  <si>
    <t>・シェアタウンコンソーシアム（地方創生ラボによる実践プログラム開発事業費で計上)
・大正大学天の川コンソーシアム（地方創生ラボによる実践プログラム開発事業費で計上)</t>
    <phoneticPr fontId="1"/>
  </si>
  <si>
    <t>・（再掲）協働のまちづくり推進事業費（未来政策課、46,625千円）
・ソーシャルインターン（地方創生ラボによる実践プログラム開発事業費で計上)</t>
    <rPh sb="47" eb="49">
      <t>チホウ</t>
    </rPh>
    <rPh sb="49" eb="51">
      <t>ソウセイ</t>
    </rPh>
    <rPh sb="56" eb="58">
      <t>ジッセン</t>
    </rPh>
    <rPh sb="63" eb="65">
      <t>カイハツ</t>
    </rPh>
    <rPh sb="65" eb="68">
      <t>ジギョウヒ</t>
    </rPh>
    <rPh sb="69" eb="71">
      <t>ケイジョウ</t>
    </rPh>
    <phoneticPr fontId="1"/>
  </si>
  <si>
    <t>・リ・コクリキャンプ共創イベント（地方創生ラボによる実践プログラム開発事業費で計上)
・コンセンサスデザインフォーム（地方創生ラボによる実践プログラム開発事業費で計上)</t>
    <phoneticPr fontId="1"/>
  </si>
  <si>
    <t>・介護人材ＵＩＪターン支援（ふるさと定住促進事業費で計上）
・新幹線等通勤利用者支援（ふるさと定住促進事業費で計上）
・（再掲）小さな生業づくり事業（移住定住促進事業費で計上）</t>
    <rPh sb="55" eb="57">
      <t>ケイジョウ</t>
    </rPh>
    <rPh sb="61" eb="63">
      <t>サイケイ</t>
    </rPh>
    <rPh sb="64" eb="65">
      <t>チイ</t>
    </rPh>
    <rPh sb="67" eb="69">
      <t>ナリワイ</t>
    </rPh>
    <phoneticPr fontId="1"/>
  </si>
  <si>
    <t>・ふるさと定住促進事業費（商工業課、301,031千円）
・（再掲）移住定住促進事業費（商工業課、139,016千円）
・木のおもちゃ整備事業費（海浜植物園、4,000千円）
・健康診査事業費（健康課、422,917千円）
・学校法人日本体育大学連携事業費（スポーツマネジメント室、5,296千円）</t>
    <rPh sb="31" eb="33">
      <t>サイケイ</t>
    </rPh>
    <rPh sb="69" eb="72">
      <t>ジギョウヒ</t>
    </rPh>
    <phoneticPr fontId="1"/>
  </si>
  <si>
    <t>①「食文化×女性の感性」による新産業創出</t>
    <phoneticPr fontId="1"/>
  </si>
  <si>
    <t>②　氷見産品を加工した製品開発と販売網拡充</t>
    <phoneticPr fontId="1"/>
  </si>
  <si>
    <t>③　地域の強み（一次産業、宿泊業）を核とした新業態の形成</t>
    <phoneticPr fontId="1"/>
  </si>
  <si>
    <t>④　地域の困りごとのビジネス化支援</t>
    <phoneticPr fontId="1"/>
  </si>
  <si>
    <t>⑤　IT関連の創業・企業におけるIT利用の促進</t>
    <phoneticPr fontId="1"/>
  </si>
  <si>
    <t>⑥　副業者の増加による地場産業の多様化</t>
    <phoneticPr fontId="1"/>
  </si>
  <si>
    <t>起業の意思向上</t>
    <phoneticPr fontId="1"/>
  </si>
  <si>
    <t>企画支援</t>
    <phoneticPr fontId="1"/>
  </si>
  <si>
    <t>事業推進支援</t>
    <phoneticPr fontId="1"/>
  </si>
  <si>
    <t>・（再掲）魚食文化戦略構築事業費（魚食文化リーディングプロジェクト事業費で計上）</t>
    <phoneticPr fontId="1"/>
  </si>
  <si>
    <t>ビジネスマッチング</t>
    <phoneticPr fontId="1"/>
  </si>
  <si>
    <t>・中小企業相談業務補助（商工業対策事業費で計上）</t>
    <phoneticPr fontId="1"/>
  </si>
  <si>
    <t>・（再掲）産業創出試行実験事業費（魚食文化リーディングプロジェクト事業費で計上）</t>
    <phoneticPr fontId="1"/>
  </si>
  <si>
    <t>資金調達支援</t>
    <phoneticPr fontId="1"/>
  </si>
  <si>
    <t>・高岡氷見小矢部ビジネス交流交歓会（企業誘致強化事業費で計上）</t>
    <phoneticPr fontId="1"/>
  </si>
  <si>
    <t>・企業誘致事業（企業立地推進対策費で計上）</t>
    <rPh sb="1" eb="3">
      <t>キギョウ</t>
    </rPh>
    <rPh sb="3" eb="5">
      <t>ユウチ</t>
    </rPh>
    <rPh sb="5" eb="7">
      <t>ジギョウ</t>
    </rPh>
    <phoneticPr fontId="2"/>
  </si>
  <si>
    <t>・（再掲）企業立地推進対策事業費（商工業課、6,312千円）</t>
    <rPh sb="2" eb="4">
      <t>サイケイ</t>
    </rPh>
    <rPh sb="13" eb="15">
      <t>ジギョウ</t>
    </rPh>
    <rPh sb="17" eb="20">
      <t>ショウコウギョウ</t>
    </rPh>
    <rPh sb="20" eb="21">
      <t>カ</t>
    </rPh>
    <rPh sb="27" eb="29">
      <t>センエン</t>
    </rPh>
    <phoneticPr fontId="1"/>
  </si>
  <si>
    <t>・（再掲）企業誘致事業（企業立地推進対策事業費で計上）</t>
    <rPh sb="2" eb="4">
      <t>サイケイ</t>
    </rPh>
    <rPh sb="5" eb="7">
      <t>キギョウ</t>
    </rPh>
    <rPh sb="7" eb="9">
      <t>ユウチ</t>
    </rPh>
    <rPh sb="9" eb="11">
      <t>ジギョウ</t>
    </rPh>
    <rPh sb="20" eb="22">
      <t>ジギョウ</t>
    </rPh>
    <phoneticPr fontId="2"/>
  </si>
  <si>
    <t>用地整備等受け入れ体制整備</t>
    <phoneticPr fontId="1"/>
  </si>
  <si>
    <t>・雇用勤労者福祉対策推進（雇用・勤労者福祉対策推進事業費で計上）</t>
    <phoneticPr fontId="1"/>
  </si>
  <si>
    <t>・雇用対策事業補助金（雇用・勤労者福祉対策推進事業費で計上）</t>
    <phoneticPr fontId="1"/>
  </si>
  <si>
    <t xml:space="preserve">・（再掲）まち・ひと・しごと創生総合戦略推進事業費（未来政策課、24,650千円）
・移住定住促進事業（商工業課、139,016千円）
・おらっちゃ創生支援事業費（未来政策課、78,131千円）
</t>
    <rPh sb="82" eb="84">
      <t>ミライ</t>
    </rPh>
    <rPh sb="84" eb="86">
      <t>セイサク</t>
    </rPh>
    <rPh sb="86" eb="87">
      <t>カ</t>
    </rPh>
    <rPh sb="94" eb="96">
      <t>センエン</t>
    </rPh>
    <phoneticPr fontId="2"/>
  </si>
  <si>
    <t>・（再掲）まち・ひと・しごと創生総合戦略推進事業費（未来政策課、24,650千円）
・企業立地推進対策事業費（商工業課、6,312千円）</t>
    <rPh sb="51" eb="53">
      <t>ジギョウ</t>
    </rPh>
    <phoneticPr fontId="1"/>
  </si>
  <si>
    <t>・（再掲）まち・ひと・しごと創生総合戦略推進事業費（未来政策課、24,650千円）
・（再掲）創業支援事業費（商工業課、57,117千円）
・（再掲）移住定住促進事業（商工業課、139,016千円）</t>
    <rPh sb="72" eb="74">
      <t>サイケイ</t>
    </rPh>
    <rPh sb="75" eb="77">
      <t>イジュウ</t>
    </rPh>
    <rPh sb="77" eb="79">
      <t>テイジュウ</t>
    </rPh>
    <rPh sb="79" eb="81">
      <t>ソクシン</t>
    </rPh>
    <rPh sb="81" eb="83">
      <t>ジギョウ</t>
    </rPh>
    <rPh sb="84" eb="87">
      <t>ショウコウギョウ</t>
    </rPh>
    <rPh sb="87" eb="88">
      <t>カ</t>
    </rPh>
    <phoneticPr fontId="1"/>
  </si>
  <si>
    <t xml:space="preserve">KPI </t>
    <phoneticPr fontId="1"/>
  </si>
  <si>
    <t>氷見産品を加工した製品開発件数</t>
    <phoneticPr fontId="1"/>
  </si>
  <si>
    <t>宿泊施設独自の体験プログラムや献立・お土産を核としたプラン数</t>
    <phoneticPr fontId="1"/>
  </si>
  <si>
    <t>地域の困りごとのビジネス化件数</t>
    <phoneticPr fontId="1"/>
  </si>
  <si>
    <t>IT関連の事業の増加件数</t>
    <phoneticPr fontId="1"/>
  </si>
  <si>
    <t>副業（小さな創業）の支援数</t>
    <phoneticPr fontId="1"/>
  </si>
  <si>
    <t>市長政策・都市経営戦略部</t>
    <phoneticPr fontId="1"/>
  </si>
  <si>
    <t>建設農林水産部</t>
    <phoneticPr fontId="1"/>
  </si>
  <si>
    <t>②　既存商店・会社の事業承継の支援</t>
    <phoneticPr fontId="1"/>
  </si>
  <si>
    <t>③　コミュニティビジネスの創業支援</t>
    <phoneticPr fontId="1"/>
  </si>
  <si>
    <t>④　市内異業種の連携</t>
    <phoneticPr fontId="1"/>
  </si>
  <si>
    <t>⑤　地域内消費（地産地消など）の促進</t>
    <phoneticPr fontId="1"/>
  </si>
  <si>
    <t>・（再掲）商店街賑わい創出事業費（商工業課、13,089千円）
・ぶり奨学金（未来政策課、－）</t>
    <rPh sb="2" eb="4">
      <t>サイケイ</t>
    </rPh>
    <rPh sb="35" eb="38">
      <t>ショウガクキン</t>
    </rPh>
    <rPh sb="39" eb="41">
      <t>ミライ</t>
    </rPh>
    <rPh sb="41" eb="43">
      <t>セイサク</t>
    </rPh>
    <rPh sb="43" eb="44">
      <t>カ</t>
    </rPh>
    <phoneticPr fontId="2"/>
  </si>
  <si>
    <t>・事業者協会補助金（雇用・勤労者福祉対策推進事業費で計上）</t>
    <phoneticPr fontId="1"/>
  </si>
  <si>
    <t>資金調達支援</t>
    <phoneticPr fontId="1"/>
  </si>
  <si>
    <t>用地整備等受け入れ体制整備</t>
    <phoneticPr fontId="1"/>
  </si>
  <si>
    <t>・（再掲）創業支援事業費（商工業課、57,117千円）
・（再掲）魚食文化リーディングプロジェクト事業費（商工業課、55,000千円）</t>
    <phoneticPr fontId="1"/>
  </si>
  <si>
    <t>・（再掲）おらっちゃ創生支援事業費（未来政策課、78,131千円）
・（再掲）創業支援事業費（商工業課、57,117千円）</t>
    <rPh sb="2" eb="4">
      <t>サイケイ</t>
    </rPh>
    <phoneticPr fontId="1"/>
  </si>
  <si>
    <t>・（再掲）創業支援事業費（商工業課、57,117千円）</t>
    <phoneticPr fontId="1"/>
  </si>
  <si>
    <t>・（再掲）魚食文化リーディングプロジェクト事業費（商工業課、55,000千円）</t>
    <phoneticPr fontId="1"/>
  </si>
  <si>
    <t>地域内の産品を積極的に買っていると回答した消費者</t>
    <phoneticPr fontId="1"/>
  </si>
  <si>
    <t>市長政策・都市経営戦略部</t>
    <phoneticPr fontId="1"/>
  </si>
  <si>
    <t>①育児を行う女性が就業・創業準備時間を確保するための機会や施設の提供</t>
    <phoneticPr fontId="1"/>
  </si>
  <si>
    <t>③柔軟な時間選択による多様な働き方の増加</t>
    <phoneticPr fontId="1"/>
  </si>
  <si>
    <t>④在宅ワーク（テレワーク、クラウドソーシング等）の普及</t>
    <phoneticPr fontId="1"/>
  </si>
  <si>
    <t>保育所・こども園の延長保育の実施割合</t>
    <phoneticPr fontId="1"/>
  </si>
  <si>
    <t>フレックスタイム導入企業数</t>
    <phoneticPr fontId="1"/>
  </si>
  <si>
    <t>75%→100%</t>
    <phoneticPr fontId="1"/>
  </si>
  <si>
    <t>市民部</t>
    <phoneticPr fontId="1"/>
  </si>
  <si>
    <t>・２５歳までの結婚に対する祝金の創設（縁結び推進事業費で計上）</t>
    <rPh sb="3" eb="4">
      <t>サイ</t>
    </rPh>
    <rPh sb="7" eb="9">
      <t>ケッコン</t>
    </rPh>
    <rPh sb="10" eb="11">
      <t>タイ</t>
    </rPh>
    <rPh sb="13" eb="14">
      <t>イワ</t>
    </rPh>
    <rPh sb="14" eb="15">
      <t>キン</t>
    </rPh>
    <rPh sb="16" eb="18">
      <t>ソウセツ</t>
    </rPh>
    <rPh sb="19" eb="21">
      <t>エンムス</t>
    </rPh>
    <rPh sb="22" eb="24">
      <t>スイシン</t>
    </rPh>
    <rPh sb="24" eb="27">
      <t>ジギョウヒ</t>
    </rPh>
    <rPh sb="28" eb="30">
      <t>ケイジョウ</t>
    </rPh>
    <phoneticPr fontId="1"/>
  </si>
  <si>
    <t>・未来をつくるライフプラン事業費（子育て支援課、3,034千円）
・ライフプランセミナー等の開催（縁結び推進事業費で計上）</t>
    <rPh sb="1" eb="3">
      <t>ミライ</t>
    </rPh>
    <rPh sb="13" eb="16">
      <t>ジギョウヒ</t>
    </rPh>
    <rPh sb="17" eb="19">
      <t>コソダ</t>
    </rPh>
    <rPh sb="20" eb="22">
      <t>シエン</t>
    </rPh>
    <rPh sb="22" eb="23">
      <t>カ</t>
    </rPh>
    <rPh sb="29" eb="31">
      <t>センエン</t>
    </rPh>
    <rPh sb="49" eb="51">
      <t>エンムス</t>
    </rPh>
    <rPh sb="52" eb="54">
      <t>スイシン</t>
    </rPh>
    <rPh sb="54" eb="57">
      <t>ジギョウヒ</t>
    </rPh>
    <rPh sb="58" eb="60">
      <t>ケイジョウ</t>
    </rPh>
    <phoneticPr fontId="2"/>
  </si>
  <si>
    <t>・（再掲）子ども・妊産婦医療費助成事業費（子育て支援課、753,225千円）</t>
    <rPh sb="2" eb="4">
      <t>サイケイ</t>
    </rPh>
    <rPh sb="5" eb="6">
      <t>コ</t>
    </rPh>
    <rPh sb="9" eb="12">
      <t>ニンサンプ</t>
    </rPh>
    <rPh sb="12" eb="15">
      <t>イリョウヒ</t>
    </rPh>
    <rPh sb="15" eb="17">
      <t>ジョセイ</t>
    </rPh>
    <rPh sb="17" eb="19">
      <t>ジギョウ</t>
    </rPh>
    <rPh sb="19" eb="20">
      <t>ヒ</t>
    </rPh>
    <rPh sb="21" eb="23">
      <t>コソダ</t>
    </rPh>
    <rPh sb="24" eb="26">
      <t>シエン</t>
    </rPh>
    <rPh sb="26" eb="27">
      <t>カ</t>
    </rPh>
    <rPh sb="35" eb="37">
      <t>センエン</t>
    </rPh>
    <phoneticPr fontId="2"/>
  </si>
  <si>
    <t>・公民連携による新文化施設計画推進事業費（芸術・新文化施設マネジメント室、18,144千円）
・（再掲）漁業交流施設管理事業費（魚々座・漁業文化推進室、27,608千円）
・（再掲）もっと魚が好きになるまち創造事業費（魚々座・漁業文化推進室、11,822千円）</t>
    <phoneticPr fontId="1"/>
  </si>
  <si>
    <t>基本目標Ⅰ－２
　 氷見市内での資金循環の維持・加速</t>
    <rPh sb="10" eb="14">
      <t>ヒミシナイ</t>
    </rPh>
    <rPh sb="16" eb="18">
      <t>シキン</t>
    </rPh>
    <rPh sb="18" eb="20">
      <t>ジュンカン</t>
    </rPh>
    <rPh sb="21" eb="23">
      <t>イジ</t>
    </rPh>
    <rPh sb="24" eb="26">
      <t>カソク</t>
    </rPh>
    <phoneticPr fontId="1"/>
  </si>
  <si>
    <t>基本目標Ⅰ－３
　 子育てと両立する創業・雇用の創出</t>
    <rPh sb="10" eb="12">
      <t>コソダ</t>
    </rPh>
    <rPh sb="14" eb="16">
      <t>リョウリツ</t>
    </rPh>
    <rPh sb="18" eb="20">
      <t>ソウギョウ</t>
    </rPh>
    <rPh sb="21" eb="23">
      <t>コヨウ</t>
    </rPh>
    <rPh sb="24" eb="26">
      <t>ソウシュツ</t>
    </rPh>
    <phoneticPr fontId="1"/>
  </si>
  <si>
    <t>基本目標Ⅱ－１
　 様々な世代の氷見出身者の還流
　　（ふるさと氷見での人材定着）</t>
    <rPh sb="10" eb="12">
      <t>サマザマ</t>
    </rPh>
    <rPh sb="13" eb="15">
      <t>セダイ</t>
    </rPh>
    <rPh sb="16" eb="18">
      <t>ヒミ</t>
    </rPh>
    <rPh sb="18" eb="21">
      <t>シュッシンシャ</t>
    </rPh>
    <rPh sb="22" eb="24">
      <t>カンリュウ</t>
    </rPh>
    <rPh sb="32" eb="34">
      <t>ヒミ</t>
    </rPh>
    <rPh sb="36" eb="38">
      <t>ジンザイ</t>
    </rPh>
    <rPh sb="38" eb="40">
      <t>テイチャク</t>
    </rPh>
    <phoneticPr fontId="1"/>
  </si>
  <si>
    <t>基本目標Ⅱ－３
   氷見ならではの魅力・強みを生かした交流
　 の実現</t>
    <rPh sb="11" eb="13">
      <t>ヒミ</t>
    </rPh>
    <rPh sb="18" eb="20">
      <t>ミリョク</t>
    </rPh>
    <rPh sb="21" eb="22">
      <t>ツヨ</t>
    </rPh>
    <rPh sb="24" eb="25">
      <t>イ</t>
    </rPh>
    <rPh sb="28" eb="30">
      <t>コウリュウ</t>
    </rPh>
    <rPh sb="34" eb="36">
      <t>ジツゲン</t>
    </rPh>
    <phoneticPr fontId="1"/>
  </si>
  <si>
    <t>基本目標Ⅲ－１
   若者が早期に結婚し、子どもを中心として
　 家族が幸せを実感できる生活の実現</t>
    <rPh sb="11" eb="13">
      <t>ワカモノ</t>
    </rPh>
    <rPh sb="14" eb="16">
      <t>ソウキ</t>
    </rPh>
    <rPh sb="17" eb="19">
      <t>ケッコン</t>
    </rPh>
    <rPh sb="21" eb="22">
      <t>コ</t>
    </rPh>
    <rPh sb="25" eb="27">
      <t>チュウシン</t>
    </rPh>
    <rPh sb="33" eb="35">
      <t>カゾク</t>
    </rPh>
    <rPh sb="36" eb="37">
      <t>シアワ</t>
    </rPh>
    <rPh sb="39" eb="41">
      <t>ジッカン</t>
    </rPh>
    <rPh sb="44" eb="46">
      <t>セイカツ</t>
    </rPh>
    <rPh sb="47" eb="49">
      <t>ジツゲン</t>
    </rPh>
    <phoneticPr fontId="1"/>
  </si>
  <si>
    <t>基本目標Ⅲ－２
   妊娠・出産に関わる負担の軽減</t>
    <rPh sb="11" eb="13">
      <t>ニンシン</t>
    </rPh>
    <rPh sb="14" eb="16">
      <t>シュッサン</t>
    </rPh>
    <rPh sb="17" eb="18">
      <t>カカ</t>
    </rPh>
    <rPh sb="20" eb="22">
      <t>フタン</t>
    </rPh>
    <rPh sb="23" eb="25">
      <t>ケイゲン</t>
    </rPh>
    <phoneticPr fontId="1"/>
  </si>
  <si>
    <t>基本目標Ⅲ－３
　 仕事と家庭の両立をしながら、子育てを楽
　 しみと感じられる社会の実現</t>
    <rPh sb="10" eb="12">
      <t>シゴト</t>
    </rPh>
    <rPh sb="13" eb="15">
      <t>カテイ</t>
    </rPh>
    <rPh sb="16" eb="18">
      <t>リョウリツ</t>
    </rPh>
    <rPh sb="24" eb="26">
      <t>コソダ</t>
    </rPh>
    <rPh sb="28" eb="29">
      <t>タノ</t>
    </rPh>
    <rPh sb="35" eb="36">
      <t>カン</t>
    </rPh>
    <rPh sb="40" eb="42">
      <t>シャカイ</t>
    </rPh>
    <rPh sb="43" eb="45">
      <t>ジツゲン</t>
    </rPh>
    <phoneticPr fontId="1"/>
  </si>
  <si>
    <t>基本目標Ⅳ－１
   地域に住み続けるための健康的自立
　　（健康寿命を延伸）</t>
    <rPh sb="11" eb="13">
      <t>チイキ</t>
    </rPh>
    <rPh sb="14" eb="15">
      <t>ス</t>
    </rPh>
    <rPh sb="16" eb="17">
      <t>ツヅ</t>
    </rPh>
    <rPh sb="22" eb="25">
      <t>ケンコウテキ</t>
    </rPh>
    <rPh sb="25" eb="27">
      <t>ジリツ</t>
    </rPh>
    <rPh sb="31" eb="33">
      <t>ケンコウ</t>
    </rPh>
    <rPh sb="33" eb="35">
      <t>ジュミョウ</t>
    </rPh>
    <rPh sb="36" eb="38">
      <t>エンシン</t>
    </rPh>
    <phoneticPr fontId="1"/>
  </si>
  <si>
    <t>基本目標Ⅳ－２
　 おらっちゃ創生による、自分ごと・みんなごと・
　 世の中ごとの好循環の確立</t>
    <rPh sb="15" eb="17">
      <t>ソウセイ</t>
    </rPh>
    <rPh sb="21" eb="23">
      <t>ジブン</t>
    </rPh>
    <rPh sb="35" eb="36">
      <t>ヨ</t>
    </rPh>
    <rPh sb="37" eb="38">
      <t>ナカ</t>
    </rPh>
    <rPh sb="41" eb="44">
      <t>コウジュンカン</t>
    </rPh>
    <rPh sb="45" eb="47">
      <t>カクリツ</t>
    </rPh>
    <phoneticPr fontId="1"/>
  </si>
  <si>
    <t>基本目標Ⅳ－３
   暮らし続けられる地域社会を実現する
　 都市空間設計</t>
    <rPh sb="11" eb="12">
      <t>ク</t>
    </rPh>
    <rPh sb="14" eb="15">
      <t>ツヅ</t>
    </rPh>
    <rPh sb="19" eb="21">
      <t>チイキ</t>
    </rPh>
    <rPh sb="21" eb="23">
      <t>シャカイ</t>
    </rPh>
    <rPh sb="24" eb="26">
      <t>ジツゲン</t>
    </rPh>
    <rPh sb="31" eb="33">
      <t>トシ</t>
    </rPh>
    <rPh sb="33" eb="35">
      <t>クウカン</t>
    </rPh>
    <rPh sb="35" eb="37">
      <t>セッケイ</t>
    </rPh>
    <phoneticPr fontId="1"/>
  </si>
  <si>
    <t>基本目標Ⅳ－４
   未来共創型の自治体経営モデルの
　 構築</t>
    <rPh sb="11" eb="13">
      <t>ミライ</t>
    </rPh>
    <rPh sb="13" eb="15">
      <t>キョウソウ</t>
    </rPh>
    <rPh sb="15" eb="16">
      <t>ガタ</t>
    </rPh>
    <rPh sb="17" eb="20">
      <t>ジチタイ</t>
    </rPh>
    <rPh sb="20" eb="22">
      <t>ケイエイ</t>
    </rPh>
    <rPh sb="29" eb="31">
      <t>コウチク</t>
    </rPh>
    <phoneticPr fontId="1"/>
  </si>
  <si>
    <t>基本目標Ⅱ－２
　 「里海での生活と里山での生活が同時に
　 かなうまち氷見」への移住・定住の実現</t>
    <rPh sb="11" eb="12">
      <t>サト</t>
    </rPh>
    <rPh sb="12" eb="13">
      <t>ウミ</t>
    </rPh>
    <rPh sb="15" eb="17">
      <t>セイカツ</t>
    </rPh>
    <rPh sb="18" eb="20">
      <t>サトヤマ</t>
    </rPh>
    <rPh sb="22" eb="24">
      <t>セイカツ</t>
    </rPh>
    <rPh sb="25" eb="27">
      <t>ドウジ</t>
    </rPh>
    <rPh sb="36" eb="38">
      <t>ヒミ</t>
    </rPh>
    <rPh sb="41" eb="43">
      <t>イジュウ</t>
    </rPh>
    <rPh sb="44" eb="46">
      <t>テイジュウ</t>
    </rPh>
    <rPh sb="47" eb="49">
      <t>ジツゲン</t>
    </rPh>
    <phoneticPr fontId="1"/>
  </si>
  <si>
    <t>基本目標Ⅰ－１
　 氷見市の海・里・山の幸の魅力や、特性
　 を活かしたビジネス化の実施</t>
    <rPh sb="10" eb="13">
      <t>ヒミシ</t>
    </rPh>
    <rPh sb="14" eb="15">
      <t>ウミ</t>
    </rPh>
    <rPh sb="16" eb="17">
      <t>サト</t>
    </rPh>
    <rPh sb="18" eb="19">
      <t>ヤマ</t>
    </rPh>
    <rPh sb="20" eb="21">
      <t>サチ</t>
    </rPh>
    <rPh sb="22" eb="24">
      <t>ミリョク</t>
    </rPh>
    <rPh sb="26" eb="28">
      <t>トクセイ</t>
    </rPh>
    <rPh sb="32" eb="33">
      <t>イ</t>
    </rPh>
    <rPh sb="40" eb="41">
      <t>カ</t>
    </rPh>
    <rPh sb="42" eb="44">
      <t>ジッシ</t>
    </rPh>
    <phoneticPr fontId="1"/>
  </si>
  <si>
    <t>市長政策・都市経営戦略部（空き家）
まちづくり推進部（公共施設）</t>
    <rPh sb="23" eb="25">
      <t>スイシン</t>
    </rPh>
    <rPh sb="25" eb="26">
      <t>ブ</t>
    </rPh>
    <rPh sb="27" eb="29">
      <t>コウキョウ</t>
    </rPh>
    <rPh sb="29" eb="31">
      <t>シセツ</t>
    </rPh>
    <phoneticPr fontId="1"/>
  </si>
  <si>
    <t>・小・中学校特別支援教育就学奨励事業費（学校教育課、13,645千円）
・要・準要保護等児童・生徒扶助費（学校教育課、74,241千円）</t>
    <rPh sb="3" eb="4">
      <t>チュウ</t>
    </rPh>
    <rPh sb="20" eb="22">
      <t>ガッコウ</t>
    </rPh>
    <rPh sb="22" eb="24">
      <t>キョウイク</t>
    </rPh>
    <rPh sb="24" eb="25">
      <t>カ</t>
    </rPh>
    <rPh sb="32" eb="34">
      <t>センエン</t>
    </rPh>
    <rPh sb="53" eb="55">
      <t>ガッコウ</t>
    </rPh>
    <rPh sb="55" eb="57">
      <t>キョウイク</t>
    </rPh>
    <rPh sb="57" eb="58">
      <t>カ</t>
    </rPh>
    <rPh sb="65" eb="67">
      <t>センエン</t>
    </rPh>
    <phoneticPr fontId="2"/>
  </si>
  <si>
    <t>・（再掲）「氷見の教師未来塾」推進事業費（学校教育課、3,498千円）　
・（再掲）「中学生未来応援塾」推進事業費（教育総務課、7,462千円）
・小・中学校学習サポーター派遣事業費（学校教育課、37,559千円）
・氷見の学力向上フロンティア事業費（教育総合セ、2,150千円）
・小中連携教育推進事業費（教育総合セ、18,334千円）
・小・中学校ＩＣＴ活用教育推進事業費（教育総務課、44,880千円）</t>
    <rPh sb="2" eb="4">
      <t>サイケイ</t>
    </rPh>
    <rPh sb="21" eb="23">
      <t>ガッコウ</t>
    </rPh>
    <rPh sb="23" eb="25">
      <t>キョウイク</t>
    </rPh>
    <rPh sb="25" eb="26">
      <t>カ</t>
    </rPh>
    <rPh sb="32" eb="34">
      <t>センエン</t>
    </rPh>
    <rPh sb="39" eb="41">
      <t>サイケイ</t>
    </rPh>
    <rPh sb="58" eb="60">
      <t>キョウイク</t>
    </rPh>
    <rPh sb="60" eb="63">
      <t>ソウムカ</t>
    </rPh>
    <rPh sb="69" eb="71">
      <t>センエン</t>
    </rPh>
    <rPh sb="92" eb="94">
      <t>ガッコウ</t>
    </rPh>
    <rPh sb="94" eb="96">
      <t>キョウイク</t>
    </rPh>
    <rPh sb="96" eb="97">
      <t>カ</t>
    </rPh>
    <rPh sb="104" eb="106">
      <t>センエン</t>
    </rPh>
    <rPh sb="126" eb="128">
      <t>キョウイク</t>
    </rPh>
    <rPh sb="128" eb="130">
      <t>ソウゴウ</t>
    </rPh>
    <rPh sb="137" eb="139">
      <t>センエン</t>
    </rPh>
    <rPh sb="189" eb="191">
      <t>キョウイク</t>
    </rPh>
    <rPh sb="191" eb="194">
      <t>ソウムカ</t>
    </rPh>
    <rPh sb="201" eb="203">
      <t>センエン</t>
    </rPh>
    <phoneticPr fontId="1"/>
  </si>
  <si>
    <t>・（再掲）放課後子どもプラン推進事業費（子育て支援課、2,610千円）
・放課後子どもプラン推進事業費（教育総務課、17,272千円）
・（再掲）「氷見の教師未来塾」推進事業費（学校教育課、3,498千円）　
・（再掲）統合校整備推進事業費（教育総務課、43,866千円）
・（再掲）小学校空調設備整備事業（教育総務課、39,946千円）
・学校用ネットワーク整備事業費（教育総務課、65,091千円）
・学校ＩＣＴ支援員派遣事業費（学校教育課、12,608千円）</t>
    <rPh sb="2" eb="4">
      <t>サイケイ</t>
    </rPh>
    <rPh sb="20" eb="22">
      <t>コソダ</t>
    </rPh>
    <rPh sb="23" eb="25">
      <t>シエン</t>
    </rPh>
    <rPh sb="25" eb="26">
      <t>カ</t>
    </rPh>
    <rPh sb="32" eb="34">
      <t>センエン</t>
    </rPh>
    <rPh sb="52" eb="54">
      <t>キョウイク</t>
    </rPh>
    <rPh sb="54" eb="57">
      <t>ソウムカ</t>
    </rPh>
    <rPh sb="64" eb="66">
      <t>センエン</t>
    </rPh>
    <rPh sb="107" eb="109">
      <t>サイケイ</t>
    </rPh>
    <rPh sb="139" eb="141">
      <t>サイケイ</t>
    </rPh>
    <rPh sb="186" eb="188">
      <t>キョウイク</t>
    </rPh>
    <rPh sb="188" eb="191">
      <t>ソウムカ</t>
    </rPh>
    <rPh sb="198" eb="200">
      <t>センエン</t>
    </rPh>
    <rPh sb="217" eb="219">
      <t>ガッコウ</t>
    </rPh>
    <rPh sb="219" eb="221">
      <t>キョウイク</t>
    </rPh>
    <rPh sb="221" eb="222">
      <t>カ</t>
    </rPh>
    <rPh sb="229" eb="231">
      <t>センエン</t>
    </rPh>
    <phoneticPr fontId="1"/>
  </si>
  <si>
    <t>・健康寿命延伸のための保険事業の強化実施【国保会計】（市民課、63,531千円）</t>
    <rPh sb="27" eb="29">
      <t>シミン</t>
    </rPh>
    <rPh sb="29" eb="30">
      <t>カ</t>
    </rPh>
    <rPh sb="37" eb="39">
      <t>センエン</t>
    </rPh>
    <phoneticPr fontId="1"/>
  </si>
  <si>
    <t>・（再掲）健康寿命延伸のための保険事業の強化実施【国保会計】（市民課、63,531千円）</t>
    <rPh sb="2" eb="4">
      <t>サイケイ</t>
    </rPh>
    <rPh sb="31" eb="33">
      <t>シミン</t>
    </rPh>
    <rPh sb="33" eb="34">
      <t>カ</t>
    </rPh>
    <rPh sb="41" eb="43">
      <t>センエン</t>
    </rPh>
    <phoneticPr fontId="1"/>
  </si>
  <si>
    <t>・（再掲）立地適正化計画策定（グランドデザイン調査検討事業費で計上）
・市道鞍川霊峰線バイパス整備事業費（建設課、965,832千円）
・市道単独改良事業費（建設課、121,620千円）
・市道稲積一刎線道路改良事業費（建設課、526,600千円）
・氷見伏木線整備事業費（建設課、220,020千円）</t>
    <rPh sb="2" eb="4">
      <t>サイケイ</t>
    </rPh>
    <rPh sb="5" eb="7">
      <t>リッチ</t>
    </rPh>
    <rPh sb="7" eb="10">
      <t>テキセイカ</t>
    </rPh>
    <rPh sb="10" eb="12">
      <t>ケイカク</t>
    </rPh>
    <rPh sb="12" eb="14">
      <t>サクテイ</t>
    </rPh>
    <rPh sb="31" eb="33">
      <t>ケイジョウ</t>
    </rPh>
    <rPh sb="53" eb="55">
      <t>ケンセツ</t>
    </rPh>
    <rPh sb="55" eb="56">
      <t>カ</t>
    </rPh>
    <rPh sb="64" eb="66">
      <t>センエン</t>
    </rPh>
    <rPh sb="77" eb="78">
      <t>ヒ</t>
    </rPh>
    <rPh sb="79" eb="81">
      <t>ケンセツ</t>
    </rPh>
    <rPh sb="81" eb="82">
      <t>カ</t>
    </rPh>
    <rPh sb="90" eb="92">
      <t>センエン</t>
    </rPh>
    <rPh sb="110" eb="112">
      <t>ケンセツ</t>
    </rPh>
    <rPh sb="112" eb="113">
      <t>カ</t>
    </rPh>
    <rPh sb="121" eb="123">
      <t>センエン</t>
    </rPh>
    <rPh sb="137" eb="139">
      <t>ケンセツ</t>
    </rPh>
    <rPh sb="139" eb="140">
      <t>カ</t>
    </rPh>
    <rPh sb="148" eb="150">
      <t>センエン</t>
    </rPh>
    <phoneticPr fontId="1"/>
  </si>
  <si>
    <t>・ふるさと定住促進事業（家賃補助）（ふるさと定住促進事業費で計上）
・子育て世帯空家入居支援（20代親5人増加＋未就学児5人増加）（ふるさと定住促進事業費で計上）
・介護人材ＵＩＪターン支援（ふるさと定住促進事業費で計上）
・移住者上下水道利用助成（商工業課、－）</t>
    <rPh sb="5" eb="7">
      <t>テイジュウ</t>
    </rPh>
    <rPh sb="7" eb="9">
      <t>ソクシン</t>
    </rPh>
    <rPh sb="9" eb="11">
      <t>ジギョウ</t>
    </rPh>
    <rPh sb="12" eb="14">
      <t>ヤチン</t>
    </rPh>
    <rPh sb="14" eb="16">
      <t>ホジョ</t>
    </rPh>
    <rPh sb="40" eb="42">
      <t>アキヤ</t>
    </rPh>
    <rPh sb="42" eb="44">
      <t>ニュウキョ</t>
    </rPh>
    <phoneticPr fontId="1"/>
  </si>
  <si>
    <t>・包括的支援事業費（福祉介護課、227,693千円）</t>
    <rPh sb="1" eb="3">
      <t>ホウカツ</t>
    </rPh>
    <rPh sb="3" eb="4">
      <t>テキ</t>
    </rPh>
    <rPh sb="4" eb="6">
      <t>シエン</t>
    </rPh>
    <rPh sb="6" eb="9">
      <t>ジギョウヒ</t>
    </rPh>
    <rPh sb="10" eb="12">
      <t>フクシ</t>
    </rPh>
    <rPh sb="12" eb="14">
      <t>カイゴ</t>
    </rPh>
    <rPh sb="14" eb="15">
      <t>カ</t>
    </rPh>
    <rPh sb="23" eb="24">
      <t>セン</t>
    </rPh>
    <rPh sb="24" eb="25">
      <t>エン</t>
    </rPh>
    <phoneticPr fontId="1"/>
  </si>
  <si>
    <t>・在宅医療多職種連携体制促進事業費（福祉介護課、8,000千円）　　　　　　　　　　
・認知症支援事業の推進（包括的支援事業費で計上）
・高齢者等見守り・ＳＯＳネットワーク事業（包括的支援事業費で計上）
・生活困窮者自立支援事業費（福祉介護課、89,378千円）
・地域密着型介護基盤整備事業費補助金（福祉介護課、166,947千円）
・地域セーフティネット活性化事業費（福祉介護課、38,167千円）
・地域共生ターミナル活動推進事業費（福祉介護課、321千円）
・老人休養ホーム運営事業費（福祉介護課、107,046千円)
・シルバー人材センター運営費補助金（福祉介護課、40,824千円）
・全国健康福祉祭（ねんりんピック）開催事業費（福祉介護課、18,508千円）
・安心生活創造事業費（福祉介護課、36,927千円）
・高齢者見守りSOSネットワーク事業費（包括的支援事業費で計上）
・地域総合福祉活動推進事業費（福祉介護課、44,000千円）
・介護サービス等給付事業費（福祉介護課、16,865,083千円）
・介護予防事業費（福祉介護課、97,815千円）
・介護予防事業・日常生活支援総合事業費（福祉介護課、138,430千円）
・高齢者総合福祉支援事業費（福祉介護課、68,607千円）</t>
    <rPh sb="29" eb="31">
      <t>センエン</t>
    </rPh>
    <rPh sb="69" eb="72">
      <t>コウレイシャ</t>
    </rPh>
    <rPh sb="72" eb="73">
      <t>トウ</t>
    </rPh>
    <rPh sb="73" eb="75">
      <t>ミマモ</t>
    </rPh>
    <rPh sb="86" eb="88">
      <t>ジギョウ</t>
    </rPh>
    <rPh sb="114" eb="115">
      <t>ヒ</t>
    </rPh>
    <rPh sb="128" eb="130">
      <t>センエン</t>
    </rPh>
    <rPh sb="164" eb="166">
      <t>センエン</t>
    </rPh>
    <rPh sb="198" eb="200">
      <t>センエン</t>
    </rPh>
    <rPh sb="229" eb="231">
      <t>センエン</t>
    </rPh>
    <rPh sb="243" eb="246">
      <t>ジギョウヒ</t>
    </rPh>
    <rPh sb="260" eb="262">
      <t>センエン</t>
    </rPh>
    <rPh sb="277" eb="278">
      <t>ヒ</t>
    </rPh>
    <rPh sb="278" eb="281">
      <t>ホジョキン</t>
    </rPh>
    <rPh sb="294" eb="296">
      <t>センエン</t>
    </rPh>
    <rPh sb="333" eb="335">
      <t>センエン</t>
    </rPh>
    <rPh sb="360" eb="362">
      <t>センエン</t>
    </rPh>
    <rPh sb="382" eb="383">
      <t>ヒ</t>
    </rPh>
    <rPh sb="384" eb="387">
      <t>ホウカツテキ</t>
    </rPh>
    <rPh sb="387" eb="389">
      <t>シエン</t>
    </rPh>
    <rPh sb="389" eb="392">
      <t>ジギョウヒ</t>
    </rPh>
    <rPh sb="393" eb="395">
      <t>ケイジョウ</t>
    </rPh>
    <rPh sb="410" eb="411">
      <t>ヒ</t>
    </rPh>
    <rPh sb="424" eb="426">
      <t>センエン</t>
    </rPh>
    <rPh sb="429" eb="431">
      <t>カイゴ</t>
    </rPh>
    <rPh sb="435" eb="436">
      <t>トウ</t>
    </rPh>
    <rPh sb="436" eb="438">
      <t>キュウフ</t>
    </rPh>
    <rPh sb="438" eb="440">
      <t>ジギョウ</t>
    </rPh>
    <rPh sb="440" eb="441">
      <t>ヒ</t>
    </rPh>
    <rPh sb="442" eb="444">
      <t>フクシ</t>
    </rPh>
    <rPh sb="444" eb="446">
      <t>カイゴ</t>
    </rPh>
    <rPh sb="446" eb="447">
      <t>カ</t>
    </rPh>
    <rPh sb="458" eb="460">
      <t>センエン</t>
    </rPh>
    <rPh sb="463" eb="465">
      <t>カイゴ</t>
    </rPh>
    <rPh sb="465" eb="467">
      <t>ヨボウ</t>
    </rPh>
    <rPh sb="467" eb="469">
      <t>ジギョウ</t>
    </rPh>
    <rPh sb="469" eb="470">
      <t>ヒ</t>
    </rPh>
    <rPh sb="471" eb="473">
      <t>フクシ</t>
    </rPh>
    <rPh sb="473" eb="475">
      <t>カイゴ</t>
    </rPh>
    <rPh sb="475" eb="476">
      <t>カ</t>
    </rPh>
    <rPh sb="483" eb="485">
      <t>センエン</t>
    </rPh>
    <rPh sb="495" eb="497">
      <t>ニチジョウ</t>
    </rPh>
    <rPh sb="497" eb="499">
      <t>セイカツ</t>
    </rPh>
    <rPh sb="499" eb="501">
      <t>シエン</t>
    </rPh>
    <rPh sb="501" eb="503">
      <t>ソウゴウ</t>
    </rPh>
    <rPh sb="503" eb="505">
      <t>ジギョウ</t>
    </rPh>
    <rPh sb="505" eb="506">
      <t>ヒ</t>
    </rPh>
    <rPh sb="525" eb="528">
      <t>コウレイシャ</t>
    </rPh>
    <rPh sb="528" eb="530">
      <t>ソウゴウ</t>
    </rPh>
    <rPh sb="530" eb="532">
      <t>フクシ</t>
    </rPh>
    <rPh sb="532" eb="534">
      <t>シエン</t>
    </rPh>
    <rPh sb="534" eb="536">
      <t>ジギョウ</t>
    </rPh>
    <rPh sb="536" eb="537">
      <t>ヒ</t>
    </rPh>
    <rPh sb="538" eb="540">
      <t>フクシ</t>
    </rPh>
    <rPh sb="540" eb="542">
      <t>カイゴ</t>
    </rPh>
    <rPh sb="542" eb="543">
      <t>カ</t>
    </rPh>
    <rPh sb="550" eb="552">
      <t>センエン</t>
    </rPh>
    <phoneticPr fontId="1"/>
  </si>
  <si>
    <t>・（再掲）安心生活創造事業費（福祉介護課、36,927千円）</t>
    <rPh sb="2" eb="4">
      <t>サイケイ</t>
    </rPh>
    <phoneticPr fontId="1"/>
  </si>
  <si>
    <t>・人材育成事業費（総務課、32,618千円）</t>
    <rPh sb="1" eb="3">
      <t>ジンザイ</t>
    </rPh>
    <rPh sb="9" eb="11">
      <t>ソウム</t>
    </rPh>
    <rPh sb="11" eb="12">
      <t>カ</t>
    </rPh>
    <rPh sb="19" eb="21">
      <t>センエン</t>
    </rPh>
    <phoneticPr fontId="1"/>
  </si>
  <si>
    <t>・立地適正化計画策定（グランドデザイン調査検討事業費で計上）</t>
    <rPh sb="8" eb="10">
      <t>サクテイ</t>
    </rPh>
    <phoneticPr fontId="1"/>
  </si>
  <si>
    <t>・海浜植物園環境教育推進事業費（海浜植物園、24,000千円）</t>
    <rPh sb="1" eb="3">
      <t>カイヒン</t>
    </rPh>
    <rPh sb="3" eb="6">
      <t>ショクブツエン</t>
    </rPh>
    <rPh sb="6" eb="8">
      <t>カンキョウ</t>
    </rPh>
    <rPh sb="8" eb="10">
      <t>キョウイク</t>
    </rPh>
    <rPh sb="10" eb="12">
      <t>スイシン</t>
    </rPh>
    <rPh sb="12" eb="14">
      <t>ジギョウ</t>
    </rPh>
    <rPh sb="14" eb="15">
      <t>ヒ</t>
    </rPh>
    <rPh sb="16" eb="18">
      <t>カイヒン</t>
    </rPh>
    <rPh sb="18" eb="21">
      <t>ショクブツエン</t>
    </rPh>
    <rPh sb="28" eb="30">
      <t>センエン</t>
    </rPh>
    <phoneticPr fontId="2"/>
  </si>
  <si>
    <t>・（再掲）地方創生アドバイザー設置事業費（未来政策課、24,000千円）
・（再掲）氷見のおもてなしレベルアップ事業費（観光交流課、2,120千円）
・（再掲）海浜植物園環境教育推進事業費（海浜植物園、24,000千円）</t>
    <rPh sb="39" eb="41">
      <t>サイケイ</t>
    </rPh>
    <rPh sb="42" eb="44">
      <t>ヒミ</t>
    </rPh>
    <rPh sb="56" eb="59">
      <t>ジギョウヒ</t>
    </rPh>
    <rPh sb="60" eb="62">
      <t>カンコウ</t>
    </rPh>
    <rPh sb="62" eb="64">
      <t>コウリュウ</t>
    </rPh>
    <rPh sb="64" eb="65">
      <t>カ</t>
    </rPh>
    <rPh sb="71" eb="73">
      <t>センエン</t>
    </rPh>
    <rPh sb="77" eb="79">
      <t>サイケイ</t>
    </rPh>
    <phoneticPr fontId="2"/>
  </si>
  <si>
    <t>・（再掲）まんがのまちづくり推進事業費（観光交流課、123,464千円）
・魚々座関連事業（漁業交流施設管理事業費及びもっと魚が好きになるまち創造事業費で計上）
・（再掲）海浜植物園環境教育推進事業（仮称）（海浜植物園、24,000千円）</t>
    <rPh sb="57" eb="58">
      <t>オヨ</t>
    </rPh>
    <rPh sb="73" eb="76">
      <t>ジギョウヒ</t>
    </rPh>
    <phoneticPr fontId="1"/>
  </si>
  <si>
    <t>・漁業関連文化財等保存活用事業費（教育総務課、11,611千円）
・天然記念物イタセンパラ再生事業費（教育総務課、22,986千円）
・（再掲）「氷見の万葉」魅力再発見事業費（教育総務課、8,200千円）
・（再掲）海浜植物園環境教育推進事業（仮称）（海浜植物園、24,000千円）
・（再掲）まんがのまちづくり推進事業費（観光交流課、123,464千円）</t>
    <phoneticPr fontId="1"/>
  </si>
  <si>
    <t>・保育料負担軽減（子育て支援課、－）
・子ども・妊産婦医療費助成事業費（子育て支援課、753,225千円）
・子育て世代包括支援センター（日本版ネウボラ）調査事業費（健康課、39,544千円）
・木育推進事業（木のおもちゃ整備事業費で計上）
・第３子子育て応援祝い金給付事業費（子育て支援課、180,000千円）
・歯っぴいむし歯予防事業費（健康課、6,937千円）
・子育て世代の住民健診支援（健康診査事業費で計上）
・（再掲）海浜植物園環境教育推進事業（仮称）（海浜植物園、24,000千円）
・孫とおでかけ支援事業費（子育て支援課、6,000千円）
・多子世帯上下水道利用助成（子育て支援課、－）</t>
    <rPh sb="113" eb="116">
      <t>ジギョウヒ</t>
    </rPh>
    <rPh sb="153" eb="155">
      <t>センエン</t>
    </rPh>
    <phoneticPr fontId="1"/>
  </si>
  <si>
    <t>・（再掲）海浜植物園環境教育推進事業（仮称）（海浜植物園、24,000千円）</t>
    <rPh sb="27" eb="28">
      <t>エン</t>
    </rPh>
    <phoneticPr fontId="1"/>
  </si>
  <si>
    <t>・創業チャレンジスペース事業（創業支援事業費で計上）
・食とまんがのまちづくり支援事業費（商工業課1,300千円）</t>
    <rPh sb="1" eb="3">
      <t>ソウギョウ</t>
    </rPh>
    <rPh sb="12" eb="14">
      <t>ジギョウ</t>
    </rPh>
    <rPh sb="21" eb="22">
      <t>ヒ</t>
    </rPh>
    <rPh sb="28" eb="29">
      <t>ショク</t>
    </rPh>
    <rPh sb="39" eb="41">
      <t>シエン</t>
    </rPh>
    <rPh sb="41" eb="44">
      <t>ジギョウヒ</t>
    </rPh>
    <rPh sb="45" eb="48">
      <t>ショウコウギョウ</t>
    </rPh>
    <rPh sb="48" eb="49">
      <t>カ</t>
    </rPh>
    <rPh sb="54" eb="56">
      <t>センエン</t>
    </rPh>
    <phoneticPr fontId="1"/>
  </si>
  <si>
    <t>・地方創生企業人材招聘プログラム事業費（未来政策課、26,104千円）
・地方創生アドバイザー設置事業費（未来政策課、24,000千円）　
・地方創生ラボによる実践プログラム開発事業費（未来政策課、36,276千円)
・産業創出試行実験事業費（魚食文化リーディングプロジェクト事業費で計上）
・食とまんがのまちづくり支援事業費（商工業課1,300千円）</t>
    <rPh sb="20" eb="22">
      <t>ミライ</t>
    </rPh>
    <rPh sb="22" eb="24">
      <t>セイサク</t>
    </rPh>
    <rPh sb="24" eb="25">
      <t>カ</t>
    </rPh>
    <rPh sb="32" eb="34">
      <t>センエン</t>
    </rPh>
    <rPh sb="53" eb="55">
      <t>ミライ</t>
    </rPh>
    <rPh sb="55" eb="57">
      <t>セイサク</t>
    </rPh>
    <rPh sb="57" eb="58">
      <t>カ</t>
    </rPh>
    <rPh sb="65" eb="67">
      <t>センエン</t>
    </rPh>
    <rPh sb="93" eb="95">
      <t>ミライ</t>
    </rPh>
    <rPh sb="95" eb="97">
      <t>セイサク</t>
    </rPh>
    <rPh sb="97" eb="98">
      <t>カ</t>
    </rPh>
    <rPh sb="105" eb="107">
      <t>センエン</t>
    </rPh>
    <rPh sb="110" eb="112">
      <t>サンギョウ</t>
    </rPh>
    <rPh sb="112" eb="114">
      <t>ソウシュツ</t>
    </rPh>
    <rPh sb="114" eb="116">
      <t>シコウ</t>
    </rPh>
    <rPh sb="116" eb="118">
      <t>ジッケン</t>
    </rPh>
    <rPh sb="118" eb="121">
      <t>ジギョウヒ</t>
    </rPh>
    <phoneticPr fontId="1"/>
  </si>
  <si>
    <t>・魚食文化戦略構築事業費（魚食文化リーディングプロジェクト事業費で計上）
・（再掲）食とまんがのまちづくり支援事業費（商工業課1,300千円）</t>
    <rPh sb="1" eb="2">
      <t>サカナ</t>
    </rPh>
    <rPh sb="2" eb="3">
      <t>ショク</t>
    </rPh>
    <rPh sb="3" eb="5">
      <t>ブンカ</t>
    </rPh>
    <rPh sb="5" eb="7">
      <t>センリャク</t>
    </rPh>
    <rPh sb="7" eb="9">
      <t>コウチク</t>
    </rPh>
    <rPh sb="39" eb="41">
      <t>サイケイ</t>
    </rPh>
    <phoneticPr fontId="1"/>
  </si>
  <si>
    <t>・（再掲）企業立地助成金（商工業課、450,180千円）</t>
    <rPh sb="2" eb="4">
      <t>サイケイ</t>
    </rPh>
    <rPh sb="5" eb="7">
      <t>キギョウ</t>
    </rPh>
    <rPh sb="7" eb="9">
      <t>リッチ</t>
    </rPh>
    <rPh sb="9" eb="11">
      <t>ジョセイ</t>
    </rPh>
    <rPh sb="11" eb="12">
      <t>キン</t>
    </rPh>
    <rPh sb="13" eb="16">
      <t>ショウコウギョウ</t>
    </rPh>
    <rPh sb="16" eb="17">
      <t>カ</t>
    </rPh>
    <rPh sb="25" eb="27">
      <t>センエン</t>
    </rPh>
    <phoneticPr fontId="2"/>
  </si>
  <si>
    <t>・企業立地助成金（商工業課、450,180千円）</t>
    <rPh sb="1" eb="3">
      <t>キギョウ</t>
    </rPh>
    <rPh sb="3" eb="5">
      <t>リッチ</t>
    </rPh>
    <rPh sb="5" eb="7">
      <t>ジョセイ</t>
    </rPh>
    <rPh sb="7" eb="8">
      <t>キン</t>
    </rPh>
    <rPh sb="9" eb="12">
      <t>ショウコウギョウ</t>
    </rPh>
    <rPh sb="12" eb="13">
      <t>カ</t>
    </rPh>
    <rPh sb="21" eb="23">
      <t>センエン</t>
    </rPh>
    <phoneticPr fontId="2"/>
  </si>
  <si>
    <t>・企画塾（創業支援事業費で計上）
・（再掲）魚食文化戦略構築事業費（魚食文化リーディングプロジェクト事業費で計上）
・（再掲）食とまんがのまちづくり支援事業費（商工業課1,300千円）</t>
    <rPh sb="1" eb="3">
      <t>キカク</t>
    </rPh>
    <rPh sb="3" eb="4">
      <t>ジュク</t>
    </rPh>
    <rPh sb="60" eb="62">
      <t>サイケイ</t>
    </rPh>
    <phoneticPr fontId="1"/>
  </si>
  <si>
    <t>食文化×女性の創業支援数</t>
    <phoneticPr fontId="1"/>
  </si>
  <si>
    <t>・（再掲）地方創生企業人材招聘プログラム事業費（未来政策課、26,104千円）
・（再掲）地方創生アドバイザー設置事業費（未来政策課、24,000千円）
・（再掲）地方創生ラボによる実践プログラム開発事業費（未来政策課、36,276千円)
・（再掲）産業創出試行実験事業費（魚食文化リーディングプロジェクト事業費で計上）
・（再掲）食とまんがのまちづくり支援事業費（商工業課1,300千円）</t>
    <rPh sb="2" eb="4">
      <t>サイケイ</t>
    </rPh>
    <rPh sb="42" eb="44">
      <t>サイケイ</t>
    </rPh>
    <rPh sb="79" eb="81">
      <t>サイケイ</t>
    </rPh>
    <rPh sb="104" eb="106">
      <t>ミライ</t>
    </rPh>
    <rPh sb="106" eb="108">
      <t>セイサク</t>
    </rPh>
    <rPh sb="108" eb="109">
      <t>カ</t>
    </rPh>
    <rPh sb="116" eb="118">
      <t>センエン</t>
    </rPh>
    <rPh sb="122" eb="123">
      <t>サイ</t>
    </rPh>
    <rPh sb="163" eb="165">
      <t>サイケイ</t>
    </rPh>
    <phoneticPr fontId="1"/>
  </si>
  <si>
    <t>・（再掲）魚食文化戦略構築事業費（魚食文化リーディングプロジェクト事業費で計上）
・（再掲）食とまんがのまちづくり支援事業費（商工業課1,300千円）</t>
    <rPh sb="2" eb="3">
      <t>サイ</t>
    </rPh>
    <rPh sb="5" eb="6">
      <t>サカナ</t>
    </rPh>
    <rPh sb="6" eb="7">
      <t>ショク</t>
    </rPh>
    <rPh sb="7" eb="9">
      <t>ブンカ</t>
    </rPh>
    <rPh sb="9" eb="11">
      <t>センリャク</t>
    </rPh>
    <rPh sb="11" eb="13">
      <t>コウチク</t>
    </rPh>
    <phoneticPr fontId="1"/>
  </si>
  <si>
    <t>・（再掲）魚食文化戦略構築事業費（魚食文化リーディングプロジェクト事業費で計上）
・（再掲）食とまんがのまちづくり支援事業費（商工業課1,300千円）</t>
    <phoneticPr fontId="1"/>
  </si>
  <si>
    <t>・商店街賑わい創出事業費（商工業課、14,589千円）
・北陸新幹線２次交通運行事業費（都市計画課、35,000千円）</t>
    <rPh sb="1" eb="4">
      <t>ショウテンガイ</t>
    </rPh>
    <rPh sb="4" eb="5">
      <t>ニギ</t>
    </rPh>
    <rPh sb="7" eb="9">
      <t>ソウシュツ</t>
    </rPh>
    <rPh sb="9" eb="11">
      <t>ジギョウ</t>
    </rPh>
    <rPh sb="11" eb="12">
      <t>ヒ</t>
    </rPh>
    <rPh sb="13" eb="16">
      <t>ショウコウギョウ</t>
    </rPh>
    <rPh sb="16" eb="17">
      <t>カ</t>
    </rPh>
    <rPh sb="24" eb="26">
      <t>センエン</t>
    </rPh>
    <rPh sb="44" eb="46">
      <t>トシ</t>
    </rPh>
    <rPh sb="46" eb="48">
      <t>ケイカク</t>
    </rPh>
    <rPh sb="48" eb="49">
      <t>カ</t>
    </rPh>
    <rPh sb="56" eb="58">
      <t>センエン</t>
    </rPh>
    <phoneticPr fontId="2"/>
  </si>
  <si>
    <t>・（再掲）産業創出試行実験事業費（魚食文化リーディングプロジェクト事業費で計上）
・（再掲）食とまんがのまちづくり支援事業費（商工業課1,300千円）</t>
    <rPh sb="43" eb="45">
      <t>サイケイ</t>
    </rPh>
    <phoneticPr fontId="1"/>
  </si>
  <si>
    <t>・（再掲）魚食文化戦略構築事業費（魚食文化リーディングプロジェクト事業費で計上）
・（再掲）食とまんがのまちづくり支援事業費（商工業課1,300千円）</t>
    <phoneticPr fontId="1"/>
  </si>
  <si>
    <t>・木材の地域内消費の促進（建設課、－）
・（再掲）産業創出試行実験事業費（魚食文化リーディングプロジェクト事業費で計上）
・（再掲）食とまんがのまちづくり支援事業費（商工業課1,300千円）</t>
    <rPh sb="1" eb="3">
      <t>モクザイ</t>
    </rPh>
    <rPh sb="13" eb="15">
      <t>ケンセツ</t>
    </rPh>
    <rPh sb="15" eb="16">
      <t>カ</t>
    </rPh>
    <phoneticPr fontId="1"/>
  </si>
  <si>
    <t>・（再掲）企業立地助成金（商工業課、450,180千円）
・市税の軽減措置（関係各課、－）</t>
    <rPh sb="30" eb="32">
      <t>シゼイ</t>
    </rPh>
    <rPh sb="33" eb="35">
      <t>ケイゲン</t>
    </rPh>
    <rPh sb="35" eb="37">
      <t>ソチ</t>
    </rPh>
    <rPh sb="38" eb="40">
      <t>カンケイ</t>
    </rPh>
    <rPh sb="40" eb="41">
      <t>カク</t>
    </rPh>
    <phoneticPr fontId="2"/>
  </si>
  <si>
    <t>・はじめませんか氷見の暮らし事業（空き家情報バンク）（ふるさと定住促進事業費で計上）
・フレンドリー定住モデルコース事業費（商工業課、4,091千円・H29年度より移住定住促進事業に統合）
・空き家体験ゲストハウス事業（商工業課、2,864千円）
・定住者受入モデル地域支援事業費（商工業課、1,500千円）
・情報発信事業（移住定住促進事業費で計上）</t>
    <rPh sb="37" eb="38">
      <t>ヒ</t>
    </rPh>
    <rPh sb="151" eb="152">
      <t>セン</t>
    </rPh>
    <rPh sb="152" eb="153">
      <t>エン</t>
    </rPh>
    <phoneticPr fontId="1"/>
  </si>
  <si>
    <t>・（再掲）はじめませんか氷見の暮らし事業（空き家情報バンク）（ふるさと定住促進事業費で計上）
・（再掲）フレンドリー定住モデルコース事業費（商工業課、4,091千円・H29年度より移住定住促進事業に統合）
・（再掲）空き家体験ゲストハウス事業（商工業課、2,864千円）
・（再掲）定住者受入モデル地域支援事業費　（商工業課、1,500千円）
・（再掲）情報発信事業（移住定住促進事業費で計上）</t>
    <rPh sb="174" eb="176">
      <t>サイケイ</t>
    </rPh>
    <phoneticPr fontId="1"/>
  </si>
  <si>
    <t>・（再掲）はじめませんか氷見の暮らし事業（空き家情報バンク）（ふるさと定住促進事業費で計上）
・（再掲）フレンドリー定住モデルコース事業費（商工業課、4,091千円・H29年度より移住定住促進事業に統合）
・（再掲）空き家体験ゲストハウス事業（商工業課、2,864千円）
・（再掲）定住者受入モデル地域支援事業費　（商工業課、1,500千円）
・（再掲）情報発信事業（移住定住促進事業費で計上）</t>
    <phoneticPr fontId="1"/>
  </si>
  <si>
    <t>・（再掲）はじめませんか氷見の暮らし事業（空き家情報バンク）（ふるさと定住促進事業費で計上）
・（再掲）フレンドリー定住モデルコース事業費（商工業課、4,091千円・H29年度より移住定住促進事業に統合）
・（再掲）空き家体験ゲストハウス事業（商工業課、2,864千円）
・（再掲）定住者受入モデル地域支援事業費（商工業課、1,500千円）
・（再掲）情報発信事業（移住定住促進事業費で計上）</t>
    <rPh sb="2" eb="4">
      <t>サイケイ</t>
    </rPh>
    <rPh sb="49" eb="51">
      <t>サイケイ</t>
    </rPh>
    <rPh sb="105" eb="107">
      <t>サイケイ</t>
    </rPh>
    <rPh sb="138" eb="140">
      <t>サイケイ</t>
    </rPh>
    <rPh sb="173" eb="175">
      <t>サイケイ</t>
    </rPh>
    <phoneticPr fontId="1"/>
  </si>
  <si>
    <t xml:space="preserve">・（再掲）はじめませんか氷見の暮らし事業（空き家情報バンク）（ふるさと定住促進事業費で計上）
・（再掲）フレンドリー定住モデルコース事業費（商工業課、4,091千円・H29年度より移住定住促進事業に統合）
・（再掲）空き家体験ゲストハウス事業（商工業課、2,864千円）
・（再掲）定住者受入モデル地域支援事業費（商工業課、1,500千円）
・（再掲）情報発信事業（移住定住促進事業費で計上）
</t>
    <rPh sb="176" eb="178">
      <t>ジョウホウ</t>
    </rPh>
    <rPh sb="178" eb="180">
      <t>ハッシン</t>
    </rPh>
    <rPh sb="180" eb="182">
      <t>ジギョウ</t>
    </rPh>
    <rPh sb="193" eb="195">
      <t>ケイジョウ</t>
    </rPh>
    <phoneticPr fontId="1"/>
  </si>
  <si>
    <t>・（再掲）はじめませんか氷見の暮らし事業（空き家情報バンク）（ふるさと定住促進事業費で計上）
・（再掲）フレンドリー定住モデルコース事業費（商工業課、4,091千円・H29年度より移住定住促進事業に統合）
・（再掲）空き家体験ゲストハウス事業（商工業課、2,864千円）
・（再掲）定住者受入モデル地域支援事業費（商工業課、1,500千円）
・料理を引き立てる器作り（食イベントによる氷見の魅力発信事業費で計上）
・（再掲）情報発信事業（移住定住促進事業費で計上）</t>
    <phoneticPr fontId="1"/>
  </si>
  <si>
    <t>・きときと食文化発信事業費（観光交流課、17,168千円）
・温泉グルメ博（食イベントによる氷見の魅力発信事業費で計上）
・マスコミキャラバン（観光広報強化事業費で計上）</t>
    <rPh sb="10" eb="13">
      <t>ジギョウヒ</t>
    </rPh>
    <rPh sb="14" eb="16">
      <t>カンコウ</t>
    </rPh>
    <rPh sb="16" eb="18">
      <t>コウリュウ</t>
    </rPh>
    <rPh sb="18" eb="19">
      <t>カ</t>
    </rPh>
    <rPh sb="26" eb="28">
      <t>センエン</t>
    </rPh>
    <rPh sb="38" eb="39">
      <t>ショク</t>
    </rPh>
    <rPh sb="46" eb="48">
      <t>ヒミ</t>
    </rPh>
    <rPh sb="49" eb="51">
      <t>ミリョク</t>
    </rPh>
    <rPh sb="51" eb="53">
      <t>ハッシン</t>
    </rPh>
    <rPh sb="53" eb="56">
      <t>ジギョウヒ</t>
    </rPh>
    <rPh sb="57" eb="59">
      <t>ケイジョウ</t>
    </rPh>
    <rPh sb="72" eb="74">
      <t>カンコウ</t>
    </rPh>
    <rPh sb="74" eb="76">
      <t>コウホウ</t>
    </rPh>
    <rPh sb="76" eb="78">
      <t>キョウカ</t>
    </rPh>
    <rPh sb="78" eb="81">
      <t>ジギョウヒ</t>
    </rPh>
    <rPh sb="82" eb="84">
      <t>ケイジョウ</t>
    </rPh>
    <phoneticPr fontId="1"/>
  </si>
  <si>
    <t xml:space="preserve">0件→12件
</t>
    <rPh sb="1" eb="2">
      <t>ケン</t>
    </rPh>
    <rPh sb="5" eb="6">
      <t>ケン</t>
    </rPh>
    <phoneticPr fontId="1"/>
  </si>
  <si>
    <t>0件→12件
6件→27件（地域おこし協力隊）</t>
    <rPh sb="1" eb="2">
      <t>ケン</t>
    </rPh>
    <rPh sb="5" eb="6">
      <t>ケン</t>
    </rPh>
    <rPh sb="8" eb="9">
      <t>ケン</t>
    </rPh>
    <rPh sb="12" eb="13">
      <t>ケン</t>
    </rPh>
    <rPh sb="14" eb="16">
      <t>チイキ</t>
    </rPh>
    <rPh sb="19" eb="22">
      <t>キョウリョクタイ</t>
    </rPh>
    <phoneticPr fontId="1"/>
  </si>
  <si>
    <t>集計中</t>
    <rPh sb="0" eb="3">
      <t>シュウケイチュウ</t>
    </rPh>
    <phoneticPr fontId="1"/>
  </si>
  <si>
    <t>0人→20人</t>
    <rPh sb="1" eb="2">
      <t>ニン</t>
    </rPh>
    <rPh sb="5" eb="6">
      <t>ニン</t>
    </rPh>
    <phoneticPr fontId="1"/>
  </si>
  <si>
    <t>0→20人</t>
    <rPh sb="4" eb="5">
      <t>ニン</t>
    </rPh>
    <phoneticPr fontId="1"/>
  </si>
  <si>
    <t>0人→100人</t>
    <rPh sb="1" eb="2">
      <t>ニン</t>
    </rPh>
    <rPh sb="6" eb="7">
      <t>ニン</t>
    </rPh>
    <phoneticPr fontId="1"/>
  </si>
  <si>
    <t>0人→5人</t>
    <rPh sb="1" eb="2">
      <t>ニン</t>
    </rPh>
    <rPh sb="4" eb="5">
      <t>ニン</t>
    </rPh>
    <phoneticPr fontId="1"/>
  </si>
  <si>
    <t>氷見版CCRC受入者数</t>
    <phoneticPr fontId="1"/>
  </si>
  <si>
    <t>検討中</t>
    <rPh sb="0" eb="3">
      <t>ケントウチュウ</t>
    </rPh>
    <phoneticPr fontId="1"/>
  </si>
  <si>
    <t>おせっかいさんによるカップリング件数</t>
    <rPh sb="16" eb="18">
      <t>ケンスウ</t>
    </rPh>
    <phoneticPr fontId="1"/>
  </si>
  <si>
    <t>6人→10人</t>
    <rPh sb="5" eb="6">
      <t>ニン</t>
    </rPh>
    <phoneticPr fontId="1"/>
  </si>
  <si>
    <t>ドリームプラン・プレゼンテーションプレゼンターの数</t>
    <rPh sb="24" eb="25">
      <t>カズ</t>
    </rPh>
    <phoneticPr fontId="1"/>
  </si>
  <si>
    <t>8団体→20団体</t>
    <rPh sb="1" eb="3">
      <t>ダンタイ</t>
    </rPh>
    <rPh sb="6" eb="8">
      <t>ダンタイ</t>
    </rPh>
    <phoneticPr fontId="1"/>
  </si>
  <si>
    <t>　0団体→10団体</t>
    <rPh sb="2" eb="4">
      <t>ダンタイ</t>
    </rPh>
    <rPh sb="7" eb="9">
      <t>ダンタイ</t>
    </rPh>
    <phoneticPr fontId="1"/>
  </si>
  <si>
    <t>5団体→21団体（準備会を含む）</t>
    <rPh sb="1" eb="3">
      <t>ダンタイ</t>
    </rPh>
    <rPh sb="6" eb="8">
      <t>ダンタイ</t>
    </rPh>
    <rPh sb="9" eb="12">
      <t>ジュンビカイ</t>
    </rPh>
    <rPh sb="13" eb="14">
      <t>フク</t>
    </rPh>
    <phoneticPr fontId="1"/>
  </si>
  <si>
    <t>・長島町との連携（協働のまちづくり推進事業で計上）
・牧之原市との連携（協働のまちづくり推進事業で計上）
・姉妹都市との連携（観光交流課、2,500千円）
・（再掲）富山県西部圏域連携中枢都市圏事業（未来政策課、-)</t>
    <rPh sb="63" eb="65">
      <t>カンコウ</t>
    </rPh>
    <rPh sb="65" eb="67">
      <t>コウリュウ</t>
    </rPh>
    <rPh sb="67" eb="68">
      <t>カ</t>
    </rPh>
    <rPh sb="74" eb="76">
      <t>センエン</t>
    </rPh>
    <rPh sb="80" eb="82">
      <t>サイケイ</t>
    </rPh>
    <phoneticPr fontId="1"/>
  </si>
  <si>
    <t>他の自治体との連携協定等件数</t>
    <rPh sb="9" eb="12">
      <t>キョウテイトウ</t>
    </rPh>
    <phoneticPr fontId="1"/>
  </si>
  <si>
    <t>4件→向上</t>
    <rPh sb="1" eb="2">
      <t>ケン</t>
    </rPh>
    <rPh sb="3" eb="5">
      <t>コウジョウ</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</si>
  <si>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</si>
  <si>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</si>
  <si>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</si>
  <si>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</si>
  <si>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平成31年度</t>
    <rPh sb="0" eb="2">
      <t>ヘイセイ</t>
    </rPh>
    <rPh sb="4" eb="6">
      <t>ネンド</t>
    </rPh>
    <phoneticPr fontId="1"/>
  </si>
  <si>
    <t>事業費</t>
    <rPh sb="0" eb="3">
      <t>ジギョウヒ</t>
    </rPh>
    <phoneticPr fontId="1"/>
  </si>
  <si>
    <t>基本目標</t>
    <rPh sb="0" eb="2">
      <t>キホン</t>
    </rPh>
    <rPh sb="2" eb="4">
      <t>モクヒョウ</t>
    </rPh>
    <phoneticPr fontId="1"/>
  </si>
  <si>
    <t>実際の事業費の計</t>
    <rPh sb="0" eb="2">
      <t>ジッサイ</t>
    </rPh>
    <rPh sb="3" eb="6">
      <t>ジギョウヒ</t>
    </rPh>
    <rPh sb="7" eb="8">
      <t>ケイ</t>
    </rPh>
    <phoneticPr fontId="1"/>
  </si>
  <si>
    <t>単位：千円</t>
    <rPh sb="0" eb="2">
      <t>タンイ</t>
    </rPh>
    <rPh sb="3" eb="5">
      <t>センエン</t>
    </rPh>
    <phoneticPr fontId="1"/>
  </si>
  <si>
    <t>5ヵ年合計</t>
    <rPh sb="2" eb="3">
      <t>ネン</t>
    </rPh>
    <rPh sb="3" eb="5">
      <t>ゴウケイ</t>
    </rPh>
    <phoneticPr fontId="1"/>
  </si>
  <si>
    <t>基本目標の施策における5ヵ年事業費について</t>
    <rPh sb="13" eb="14">
      <t>ネン</t>
    </rPh>
    <rPh sb="14" eb="17">
      <t>ジギョウヒ</t>
    </rPh>
    <phoneticPr fontId="1"/>
  </si>
  <si>
    <t>３．仕事と家庭の両立をしながら、子育てを楽しみと感じられる社会の実現</t>
    <phoneticPr fontId="1"/>
  </si>
  <si>
    <t>３．暮らし続けられる地域社会を実現する 都市空間設計</t>
    <phoneticPr fontId="1"/>
  </si>
  <si>
    <t>２．「里海での生活と里山での生活が同時に かなうまち氷見」への移住・定住の実現</t>
    <phoneticPr fontId="1"/>
  </si>
  <si>
    <t>３．氷見ならではの魅力・強みを生かした 交流の実現</t>
    <phoneticPr fontId="1"/>
  </si>
  <si>
    <t>２．妊娠・出産に関わる負担の軽減</t>
    <phoneticPr fontId="1"/>
  </si>
  <si>
    <t>３．子育てと両立する創業・雇用の創出</t>
    <phoneticPr fontId="1"/>
  </si>
  <si>
    <t>１．様々な世代の氷見出身者の還流
　 （ふるさと氷見での人材の定着）</t>
    <phoneticPr fontId="1"/>
  </si>
  <si>
    <t>１．地域に住み続けるための健康的自立
　 （健康寿命の延伸）</t>
    <phoneticPr fontId="1"/>
  </si>
  <si>
    <t>１．氷見市の海・里・山の幸の魅力や、特性を活かしたビジネス化の実施</t>
    <phoneticPr fontId="1"/>
  </si>
  <si>
    <t>２．氷見市内での資金循環の維持・加速</t>
    <phoneticPr fontId="1"/>
  </si>
  <si>
    <r>
      <rPr>
        <sz val="11"/>
        <color theme="1"/>
        <rFont val="メイリオ"/>
        <family val="3"/>
        <charset val="128"/>
      </rPr>
      <t>２．</t>
    </r>
    <r>
      <rPr>
        <sz val="9"/>
        <color theme="1"/>
        <rFont val="メイリオ"/>
        <family val="3"/>
        <charset val="128"/>
      </rPr>
      <t>おらっちゃ創生（各地域・各団体等による各々の地方創生の推進）による、自分ごと・みんなごと・世の中ごとの好循環の確立</t>
    </r>
    <phoneticPr fontId="1"/>
  </si>
  <si>
    <r>
      <rPr>
        <b/>
        <sz val="14"/>
        <color theme="1"/>
        <rFont val="メイリオ"/>
        <family val="3"/>
        <charset val="128"/>
      </rPr>
      <t>基本目標Ⅱ
(新しいひとの流れをつくる)</t>
    </r>
    <r>
      <rPr>
        <sz val="12"/>
        <color theme="1"/>
        <rFont val="メイリオ"/>
        <family val="3"/>
        <charset val="128"/>
      </rPr>
      <t xml:space="preserve">
「回遊する人材を定置網のように受け止めるまち氷見」
を実現する
</t>
    </r>
    <phoneticPr fontId="1"/>
  </si>
  <si>
    <r>
      <rPr>
        <b/>
        <sz val="14"/>
        <color theme="1"/>
        <rFont val="メイリオ"/>
        <family val="3"/>
        <charset val="128"/>
      </rPr>
      <t>基本目標Ⅰ
(安定した雇用を創出する)</t>
    </r>
    <r>
      <rPr>
        <sz val="12"/>
        <color theme="1"/>
        <rFont val="メイリオ"/>
        <family val="3"/>
        <charset val="128"/>
      </rPr>
      <t xml:space="preserve">
氷見市の特色を活かし、時代の流れに 対応しながら
魅力的な雇用を増やす
</t>
    </r>
    <phoneticPr fontId="1"/>
  </si>
  <si>
    <r>
      <rPr>
        <b/>
        <sz val="14"/>
        <color theme="1"/>
        <rFont val="メイリオ"/>
        <family val="3"/>
        <charset val="128"/>
      </rPr>
      <t>基本目標Ⅲ 
(結婚・出産・子育ての希望をかなえる)</t>
    </r>
    <r>
      <rPr>
        <sz val="12"/>
        <color theme="1"/>
        <rFont val="メイリオ"/>
        <family val="3"/>
        <charset val="128"/>
      </rPr>
      <t xml:space="preserve">
氷見での結婚・出産・子育てを楽しみ、
子どもの笑顔で満ちあふれた家庭を増やす
</t>
    </r>
    <phoneticPr fontId="1"/>
  </si>
  <si>
    <r>
      <rPr>
        <b/>
        <sz val="14"/>
        <color theme="1"/>
        <rFont val="メイリオ"/>
        <family val="3"/>
        <charset val="128"/>
      </rPr>
      <t>基本目標Ⅳ
 (時代に合った地域をつくり、安心な暮らしを守るとともに、地域と地域を連携する)</t>
    </r>
    <r>
      <rPr>
        <sz val="12"/>
        <color theme="1"/>
        <rFont val="メイリオ"/>
        <family val="3"/>
        <charset val="128"/>
      </rPr>
      <t xml:space="preserve">
暮らし続けられるまちを実現し、 地域資源を効果的
に活用した 魅力的な地域社会を実現する
</t>
    </r>
    <phoneticPr fontId="1"/>
  </si>
  <si>
    <t>再掲により重複した事業費の計</t>
    <rPh sb="0" eb="2">
      <t>サイケイ</t>
    </rPh>
    <rPh sb="5" eb="7">
      <t>チョウフク</t>
    </rPh>
    <rPh sb="9" eb="12">
      <t>ジギョウヒ</t>
    </rPh>
    <rPh sb="13" eb="14">
      <t>ケイ</t>
    </rPh>
    <phoneticPr fontId="1"/>
  </si>
  <si>
    <t>再掲</t>
    <rPh sb="0" eb="2">
      <t>サイケイ</t>
    </rPh>
    <phoneticPr fontId="3"/>
  </si>
  <si>
    <t>・（再掲）朝日山公園整備事業費（都市計画課、203,969千円）
・（再掲）木のおもちゃ整備（海浜植物園、4,000千円）
・地域子育てセンター改修事業費（子育て支援課、2,917千円）
・地域子育てセンター推進事業費（子育て支援課、311,233千円）
・（再掲）孫とおでかけ支援事業費（子育て支援課、6,000千円）　</t>
    <rPh sb="2" eb="4">
      <t>サイケイ</t>
    </rPh>
    <rPh sb="16" eb="18">
      <t>トシ</t>
    </rPh>
    <rPh sb="18" eb="20">
      <t>ケイカク</t>
    </rPh>
    <rPh sb="20" eb="21">
      <t>カ</t>
    </rPh>
    <rPh sb="29" eb="31">
      <t>センエン</t>
    </rPh>
    <rPh sb="35" eb="37">
      <t>サイケイ</t>
    </rPh>
    <rPh sb="38" eb="39">
      <t>キ</t>
    </rPh>
    <rPh sb="44" eb="46">
      <t>セイビ</t>
    </rPh>
    <rPh sb="47" eb="49">
      <t>カイヒン</t>
    </rPh>
    <rPh sb="49" eb="52">
      <t>ショクブツエン</t>
    </rPh>
    <rPh sb="58" eb="60">
      <t>センエン</t>
    </rPh>
    <rPh sb="78" eb="80">
      <t>コソダ</t>
    </rPh>
    <rPh sb="81" eb="83">
      <t>シエン</t>
    </rPh>
    <rPh sb="83" eb="84">
      <t>カ</t>
    </rPh>
    <rPh sb="90" eb="92">
      <t>センエン</t>
    </rPh>
    <rPh sb="130" eb="132">
      <t>サイケイ</t>
    </rPh>
    <rPh sb="145" eb="147">
      <t>コソダ</t>
    </rPh>
    <rPh sb="148" eb="150">
      <t>シエン</t>
    </rPh>
    <rPh sb="150" eb="151">
      <t>カ</t>
    </rPh>
    <rPh sb="157" eb="159">
      <t>センエン</t>
    </rPh>
    <phoneticPr fontId="2"/>
  </si>
  <si>
    <t>・男女共同参画プラン推進事業費（観光交流課、2,410千円）
・パパの育児参加促進事業費（子育て支援課、4,930千円）</t>
    <rPh sb="16" eb="18">
      <t>カンコウ</t>
    </rPh>
    <rPh sb="18" eb="20">
      <t>コウリュウ</t>
    </rPh>
    <rPh sb="20" eb="21">
      <t>カ</t>
    </rPh>
    <rPh sb="27" eb="29">
      <t>センエン</t>
    </rPh>
    <rPh sb="45" eb="47">
      <t>コソダ</t>
    </rPh>
    <rPh sb="48" eb="50">
      <t>シエン</t>
    </rPh>
    <rPh sb="50" eb="51">
      <t>カ</t>
    </rPh>
    <rPh sb="57" eb="59">
      <t>センエン</t>
    </rPh>
    <phoneticPr fontId="1"/>
  </si>
  <si>
    <t>・（再掲）男女共同参画プラン推進事業費（観光交流課、2,410千円）
・（再掲）パパの育児参加促進事業費（子育て支援課、4,930千円）</t>
    <rPh sb="2" eb="4">
      <t>サイケイ</t>
    </rPh>
    <rPh sb="20" eb="22">
      <t>カンコウ</t>
    </rPh>
    <rPh sb="22" eb="24">
      <t>コウリュウ</t>
    </rPh>
    <rPh sb="24" eb="25">
      <t>カ</t>
    </rPh>
    <rPh sb="31" eb="33">
      <t>センエン</t>
    </rPh>
    <rPh sb="37" eb="39">
      <t>サイケイ</t>
    </rPh>
    <phoneticPr fontId="1"/>
  </si>
  <si>
    <r>
      <t xml:space="preserve">・（再掲）木育推進事業（海浜植物園、31,601千円）
・公立保育所整備計画調査事業費（子育て支援課、3,670千円）
</t>
    </r>
    <r>
      <rPr>
        <sz val="8"/>
        <rFont val="ＭＳ Ｐゴシック"/>
        <family val="3"/>
        <charset val="128"/>
        <scheme val="minor"/>
      </rPr>
      <t>・地球環境防衛隊推進事業（海浜植物園）１人増加
・きときとキッズ農業体験事業費（子育て支援課、5,307千円）
・和食をいただくプロジェクト事業費（子育て支援課、－）
・ハートフル保育推進事業費（子育て支援課、1,125千円）
・キッズサッカー教室開催事業費（子育て支援課、928千円）</t>
    </r>
    <rPh sb="2" eb="4">
      <t>サイケイ</t>
    </rPh>
    <rPh sb="5" eb="6">
      <t>モク</t>
    </rPh>
    <rPh sb="6" eb="7">
      <t>イク</t>
    </rPh>
    <rPh sb="7" eb="9">
      <t>スイシン</t>
    </rPh>
    <rPh sb="9" eb="11">
      <t>ジギョウ</t>
    </rPh>
    <rPh sb="12" eb="14">
      <t>カイヒン</t>
    </rPh>
    <rPh sb="14" eb="17">
      <t>ショクブツエン</t>
    </rPh>
    <rPh sb="24" eb="26">
      <t>センエン</t>
    </rPh>
    <rPh sb="44" eb="46">
      <t>コソダ</t>
    </rPh>
    <rPh sb="47" eb="49">
      <t>シエン</t>
    </rPh>
    <rPh sb="49" eb="50">
      <t>カ</t>
    </rPh>
    <rPh sb="56" eb="58">
      <t>センエン</t>
    </rPh>
    <rPh sb="73" eb="75">
      <t>カイヒン</t>
    </rPh>
    <rPh sb="100" eb="102">
      <t>コソダ</t>
    </rPh>
    <rPh sb="103" eb="105">
      <t>シエン</t>
    </rPh>
    <rPh sb="105" eb="106">
      <t>カ</t>
    </rPh>
    <rPh sb="112" eb="114">
      <t>センエン</t>
    </rPh>
    <rPh sb="134" eb="136">
      <t>コソダ</t>
    </rPh>
    <rPh sb="137" eb="139">
      <t>シエン</t>
    </rPh>
    <rPh sb="139" eb="140">
      <t>カ</t>
    </rPh>
    <rPh sb="158" eb="160">
      <t>コソダ</t>
    </rPh>
    <rPh sb="161" eb="163">
      <t>シエン</t>
    </rPh>
    <rPh sb="163" eb="164">
      <t>カ</t>
    </rPh>
    <rPh sb="170" eb="172">
      <t>センエン</t>
    </rPh>
    <rPh sb="190" eb="192">
      <t>コソダ</t>
    </rPh>
    <rPh sb="193" eb="195">
      <t>シエン</t>
    </rPh>
    <rPh sb="195" eb="196">
      <t>カ</t>
    </rPh>
    <rPh sb="200" eb="202">
      <t>センエン</t>
    </rPh>
    <phoneticPr fontId="2"/>
  </si>
  <si>
    <t>・（再掲）男女共同参画プラン推進事業費（観光交流課、2,410千円）
・（再掲）パパの育児参加促進事業費（子育て支援課、4,930千円）
・地域型保育給付事業費（子育て支援課、70,152千円）
・延長保育促進事業費（子育て支援課、249,288千円）
・放課後児童対策事業費（子育て支援課、498,381千円）</t>
    <rPh sb="2" eb="4">
      <t>サイケイ</t>
    </rPh>
    <rPh sb="20" eb="22">
      <t>カンコウ</t>
    </rPh>
    <rPh sb="22" eb="24">
      <t>コウリュウ</t>
    </rPh>
    <rPh sb="24" eb="25">
      <t>カ</t>
    </rPh>
    <rPh sb="31" eb="33">
      <t>センエン</t>
    </rPh>
    <rPh sb="109" eb="111">
      <t>コソダ</t>
    </rPh>
    <rPh sb="112" eb="114">
      <t>シエン</t>
    </rPh>
    <rPh sb="114" eb="115">
      <t>カ</t>
    </rPh>
    <rPh sb="123" eb="125">
      <t>センエン</t>
    </rPh>
    <phoneticPr fontId="1"/>
  </si>
  <si>
    <t>・健康教育・相談事業費（健康課、7,538千円）</t>
    <phoneticPr fontId="1"/>
  </si>
  <si>
    <t>・（再掲）健康教育・相談事業費（健康課、7,538千円）</t>
    <rPh sb="2" eb="4">
      <t>サイケイ</t>
    </rPh>
    <phoneticPr fontId="1"/>
  </si>
  <si>
    <t>・（再掲）地方創生ラボによる実践プログラム開発事業費（未来政策課、36,276千円）
・自治基本条例検討事業費（未来政策課、1,197千円）
・市長のまちづくりふれあいトーク開催事業費（未来政策課、3,259千円）</t>
    <rPh sb="2" eb="4">
      <t>サイケイ</t>
    </rPh>
    <rPh sb="27" eb="29">
      <t>ミライ</t>
    </rPh>
    <rPh sb="29" eb="32">
      <t>セイサクカ</t>
    </rPh>
    <rPh sb="39" eb="40">
      <t>ゼン</t>
    </rPh>
    <rPh sb="40" eb="41">
      <t>エン</t>
    </rPh>
    <rPh sb="44" eb="46">
      <t>ジチ</t>
    </rPh>
    <rPh sb="46" eb="48">
      <t>キホン</t>
    </rPh>
    <rPh sb="48" eb="50">
      <t>ジョウレイ</t>
    </rPh>
    <rPh sb="50" eb="52">
      <t>ケントウ</t>
    </rPh>
    <rPh sb="52" eb="54">
      <t>ジギョウ</t>
    </rPh>
    <rPh sb="54" eb="55">
      <t>ヒ</t>
    </rPh>
    <rPh sb="56" eb="58">
      <t>ミライ</t>
    </rPh>
    <rPh sb="58" eb="60">
      <t>セイサク</t>
    </rPh>
    <rPh sb="60" eb="61">
      <t>カ</t>
    </rPh>
    <rPh sb="67" eb="69">
      <t>センエン</t>
    </rPh>
    <phoneticPr fontId="1"/>
  </si>
  <si>
    <t>・ＩＣＴ利活用推進事業費（未来政策課、40,368千円）
・コンビニ交付サービス事業費（市民課、70,702千円）</t>
    <rPh sb="44" eb="46">
      <t>シミン</t>
    </rPh>
    <rPh sb="46" eb="47">
      <t>カ</t>
    </rPh>
    <rPh sb="54" eb="56">
      <t>センエン</t>
    </rPh>
    <phoneticPr fontId="1"/>
  </si>
  <si>
    <t>・空き家活用まちづくり事業（商工業課、17,148千円)
・（再掲）公民連携による新文化施設計画推進事業費（芸術・新文化施設マネジメント室、18,144千円）</t>
    <rPh sb="14" eb="17">
      <t>ショウコウギョウ</t>
    </rPh>
    <rPh sb="17" eb="18">
      <t>カ</t>
    </rPh>
    <rPh sb="25" eb="27">
      <t>センエン</t>
    </rPh>
    <rPh sb="31" eb="33">
      <t>サイケイ</t>
    </rPh>
    <phoneticPr fontId="1"/>
  </si>
  <si>
    <t>・防災対策事業費（地域防災室、211,885千円）</t>
    <rPh sb="9" eb="11">
      <t>チイキ</t>
    </rPh>
    <rPh sb="11" eb="13">
      <t>ボウサイ</t>
    </rPh>
    <rPh sb="13" eb="14">
      <t>シツ</t>
    </rPh>
    <rPh sb="22" eb="24">
      <t>センエン</t>
    </rPh>
    <phoneticPr fontId="1"/>
  </si>
  <si>
    <t>・都市計画基本図・国土基本図作成事業費（都市計画課、54,001千円）
・地籍調査事業費（農林畜産課、315,926千円）</t>
    <rPh sb="45" eb="47">
      <t>ノウリン</t>
    </rPh>
    <rPh sb="47" eb="49">
      <t>チクサン</t>
    </rPh>
    <rPh sb="49" eb="50">
      <t>カ</t>
    </rPh>
    <rPh sb="58" eb="60">
      <t>センエン</t>
    </rPh>
    <phoneticPr fontId="1"/>
  </si>
  <si>
    <t>・クリーンセンター改修事業費（環境・交通防犯課、451,542千円）
・公共施設マネジメント計画策定事業費（都市計画課、2,680千円）
・（再掲）廃校施設利活用事業費（教育総務課、52,771千円）</t>
    <rPh sb="15" eb="17">
      <t>カンキョウ</t>
    </rPh>
    <rPh sb="18" eb="20">
      <t>コウツウ</t>
    </rPh>
    <rPh sb="20" eb="22">
      <t>ボウハン</t>
    </rPh>
    <rPh sb="22" eb="23">
      <t>カ</t>
    </rPh>
    <rPh sb="31" eb="33">
      <t>センエン</t>
    </rPh>
    <rPh sb="54" eb="56">
      <t>トシ</t>
    </rPh>
    <rPh sb="56" eb="58">
      <t>ケイカク</t>
    </rPh>
    <rPh sb="58" eb="59">
      <t>カ</t>
    </rPh>
    <rPh sb="65" eb="67">
      <t>センエン</t>
    </rPh>
    <rPh sb="71" eb="73">
      <t>サイケイ</t>
    </rPh>
    <rPh sb="85" eb="87">
      <t>キョウイク</t>
    </rPh>
    <rPh sb="87" eb="90">
      <t>ソウムカ</t>
    </rPh>
    <rPh sb="97" eb="99">
      <t>センエン</t>
    </rPh>
    <phoneticPr fontId="1"/>
  </si>
  <si>
    <t>・（再掲）景観づくり事業費（都市計画課、12,703千円）
・（再掲）朝日山公園整備事業費（都市計画課、203,969千円）
・（再掲）北の橋環境整備事業費（都市計画課、48,947千円）
・地区防災センター整備事業費（警防課、56,110千円）</t>
    <rPh sb="2" eb="4">
      <t>サイケイ</t>
    </rPh>
    <rPh sb="32" eb="34">
      <t>サイケイ</t>
    </rPh>
    <rPh sb="65" eb="67">
      <t>サイケイ</t>
    </rPh>
    <rPh sb="110" eb="112">
      <t>ケイボウ</t>
    </rPh>
    <rPh sb="112" eb="113">
      <t>カ</t>
    </rPh>
    <rPh sb="120" eb="122">
      <t>センエン</t>
    </rPh>
    <phoneticPr fontId="1"/>
  </si>
  <si>
    <t>１．若者が早期に結婚し、子どもを中心として
　 家族が幸せを実感できる生活の実現</t>
    <phoneticPr fontId="1"/>
  </si>
  <si>
    <t>４．未来共創型の自治体経営モデルの構築</t>
    <phoneticPr fontId="1"/>
  </si>
  <si>
    <t>事業費の計</t>
    <rPh sb="0" eb="3">
      <t>ジギョウヒ</t>
    </rPh>
    <rPh sb="4" eb="5">
      <t>ケイ</t>
    </rPh>
    <phoneticPr fontId="1"/>
  </si>
  <si>
    <t>基本目標の施策に対応する事業及びＫＰＩ</t>
    <phoneticPr fontId="1"/>
  </si>
  <si>
    <t>到達目標</t>
    <rPh sb="0" eb="2">
      <t>トウタツ</t>
    </rPh>
    <rPh sb="2" eb="4">
      <t>モクヒョウ</t>
    </rPh>
    <phoneticPr fontId="1"/>
  </si>
  <si>
    <t>　※基本目標、到達目標での事業の重複があるため、事業費も重複した額となっている。</t>
    <rPh sb="2" eb="4">
      <t>キホン</t>
    </rPh>
    <rPh sb="4" eb="6">
      <t>モクヒョウ</t>
    </rPh>
    <rPh sb="7" eb="9">
      <t>トウタツ</t>
    </rPh>
    <rPh sb="9" eb="11">
      <t>モクヒョウ</t>
    </rPh>
    <rPh sb="13" eb="15">
      <t>ジギョウ</t>
    </rPh>
    <rPh sb="16" eb="18">
      <t>チョウフク</t>
    </rPh>
    <rPh sb="24" eb="27">
      <t>ジギョウヒ</t>
    </rPh>
    <rPh sb="28" eb="30">
      <t>チョウフク</t>
    </rPh>
    <rPh sb="32" eb="33">
      <t>ガク</t>
    </rPh>
    <phoneticPr fontId="1"/>
  </si>
  <si>
    <t>73件→向上</t>
    <rPh sb="2" eb="3">
      <t>ケン</t>
    </rPh>
    <rPh sb="4" eb="6">
      <t>コウジョウ</t>
    </rPh>
    <phoneticPr fontId="1"/>
  </si>
  <si>
    <t>ふるさと定住促進制度の利用者数（クリエイティブ人材）</t>
    <rPh sb="4" eb="6">
      <t>テイジュウ</t>
    </rPh>
    <rPh sb="6" eb="8">
      <t>ソクシン</t>
    </rPh>
    <rPh sb="8" eb="10">
      <t>セイド</t>
    </rPh>
    <rPh sb="11" eb="13">
      <t>リヨウ</t>
    </rPh>
    <rPh sb="13" eb="14">
      <t>シャ</t>
    </rPh>
    <rPh sb="14" eb="15">
      <t>スウ</t>
    </rPh>
    <rPh sb="23" eb="25">
      <t>ジンザイ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</si>
</sst>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_);[Red]\(#,##0\)"/>
    <numFmt numFmtId="178" formatCode="#,##0;&quot;△ &quot;#,##0"/>
  </numFmts>
  <fonts count="2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8"/>
      <name val="ＭＳ Ｐゴシック"/>
      <family val="3"/>
      <charset val="128"/>
      <scheme val="minor"/>
    </font>
    <font>
      <sz val="8"/>
      <color rgb="FF00B050"/>
      <name val="ＭＳ Ｐゴシック"/>
      <family val="3"/>
      <charset val="128"/>
      <scheme val="minor"/>
    </font>
    <font>
      <sz val="8"/>
      <color theme="5"/>
      <name val="ＭＳ Ｐゴシック"/>
      <family val="2"/>
      <charset val="128"/>
      <scheme val="minor"/>
    </font>
    <font>
      <sz val="8"/>
      <color rgb="FF00B050"/>
      <name val="ＭＳ Ｐゴシック"/>
      <family val="2"/>
      <charset val="128"/>
      <scheme val="minor"/>
    </font>
    <font>
      <sz val="8"/>
      <name val="ＭＳ Ｐゴシック"/>
      <family val="2"/>
      <charset val="128"/>
      <scheme val="minor"/>
    </font>
    <font>
      <sz val="11"/>
      <color theme="1"/>
      <name val="ＭＳ Ｐゴシック"/>
      <family val="2"/>
      <charset val="128"/>
      <scheme val="minor"/>
    </font>
    <font>
      <b/>
      <sz val="8"/>
      <name val="ＭＳ Ｐゴシック"/>
      <family val="3"/>
      <charset val="128"/>
      <scheme val="minor"/>
    </font>
    <font>
      <b/>
      <sz val="8"/>
      <color theme="1"/>
      <name val="ＭＳ Ｐゴシック"/>
      <family val="3"/>
      <charset val="128"/>
      <scheme val="minor"/>
    </font>
    <font>
      <sz val="11"/>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b/>
      <sz val="11"/>
      <color theme="0"/>
      <name val="ＭＳ Ｐゴシック"/>
      <family val="3"/>
      <charset val="128"/>
      <scheme val="minor"/>
    </font>
    <font>
      <sz val="8"/>
      <color theme="0"/>
      <name val="ＭＳ Ｐゴシック"/>
      <family val="3"/>
      <charset val="128"/>
      <scheme val="minor"/>
    </font>
    <font>
      <sz val="11"/>
      <color theme="1"/>
      <name val="メイリオ"/>
      <family val="3"/>
      <charset val="128"/>
    </font>
    <font>
      <b/>
      <sz val="24"/>
      <color theme="1"/>
      <name val="メイリオ"/>
      <family val="3"/>
      <charset val="128"/>
    </font>
    <font>
      <sz val="12"/>
      <color theme="1"/>
      <name val="メイリオ"/>
      <family val="3"/>
      <charset val="128"/>
    </font>
    <font>
      <sz val="14"/>
      <color theme="1"/>
      <name val="メイリオ"/>
      <family val="3"/>
      <charset val="128"/>
    </font>
    <font>
      <sz val="10"/>
      <color theme="1"/>
      <name val="メイリオ"/>
      <family val="3"/>
      <charset val="128"/>
    </font>
    <font>
      <sz val="9"/>
      <color theme="1"/>
      <name val="メイリオ"/>
      <family val="3"/>
      <charset val="128"/>
    </font>
    <font>
      <b/>
      <sz val="14"/>
      <color theme="1"/>
      <name val="メイリオ"/>
      <family val="3"/>
      <charset val="128"/>
    </font>
    <font>
      <sz val="52"/>
      <color theme="1"/>
      <name val="メイリオ"/>
      <family val="3"/>
      <charset val="128"/>
    </font>
    <font>
      <sz val="36"/>
      <color theme="1"/>
      <name val="メイリオ"/>
      <family val="3"/>
      <charset val="128"/>
    </font>
  </fonts>
  <fills count="2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499984740745262"/>
        <bgColor indexed="64"/>
      </patternFill>
    </fill>
    <fill>
      <patternFill patternType="solid">
        <fgColor rgb="FFFFD966"/>
        <bgColor indexed="64"/>
      </patternFill>
    </fill>
    <fill>
      <patternFill patternType="solid">
        <fgColor rgb="FFF4B084"/>
        <bgColor indexed="64"/>
      </patternFill>
    </fill>
    <fill>
      <patternFill patternType="solid">
        <fgColor rgb="FFFFCCCC"/>
        <bgColor indexed="64"/>
      </patternFill>
    </fill>
  </fills>
  <borders count="47">
    <border>
      <left/>
      <right/>
      <top/>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left/>
      <right/>
      <top style="thin">
        <color indexed="64"/>
      </top>
      <bottom style="double">
        <color indexed="64"/>
      </bottom>
      <diagonal/>
    </border>
    <border>
      <left/>
      <right/>
      <top style="double">
        <color auto="1"/>
      </top>
      <bottom style="thin">
        <color auto="1"/>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medium">
        <color indexed="64"/>
      </bottom>
      <diagonal/>
    </border>
    <border>
      <left/>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double">
        <color indexed="64"/>
      </top>
      <bottom/>
      <diagonal/>
    </border>
    <border>
      <left/>
      <right/>
      <top/>
      <bottom style="thick">
        <color rgb="FF0070C0"/>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17">
    <xf numFmtId="0" fontId="0" fillId="0" borderId="0" xfId="0">
      <alignment vertical="center"/>
    </xf>
    <xf numFmtId="0" fontId="0" fillId="0" borderId="0" xfId="0" applyAlignment="1">
      <alignment vertical="center" wrapText="1"/>
    </xf>
    <xf numFmtId="0" fontId="0" fillId="0" borderId="2" xfId="0" applyBorder="1" applyAlignment="1">
      <alignment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10" fillId="0" borderId="2" xfId="0" applyFont="1" applyBorder="1" applyAlignment="1">
      <alignment vertical="center" wrapText="1"/>
    </xf>
    <xf numFmtId="0" fontId="7" fillId="0" borderId="3" xfId="0" applyFont="1" applyBorder="1" applyAlignment="1">
      <alignment vertical="center" wrapText="1"/>
    </xf>
    <xf numFmtId="0" fontId="8" fillId="0" borderId="2" xfId="0" applyFont="1" applyBorder="1" applyAlignment="1">
      <alignment vertical="center" wrapText="1"/>
    </xf>
    <xf numFmtId="0" fontId="11" fillId="0" borderId="2" xfId="0" applyFont="1" applyBorder="1" applyAlignment="1">
      <alignment vertical="center" wrapText="1"/>
    </xf>
    <xf numFmtId="38" fontId="11" fillId="0" borderId="2" xfId="1" applyFont="1" applyBorder="1" applyAlignment="1">
      <alignment horizontal="center" vertical="center" wrapText="1"/>
    </xf>
    <xf numFmtId="0" fontId="11" fillId="0" borderId="2" xfId="0" applyFont="1" applyBorder="1" applyAlignment="1">
      <alignment horizontal="center" vertical="center" wrapText="1"/>
    </xf>
    <xf numFmtId="176" fontId="7" fillId="0" borderId="2" xfId="0" applyNumberFormat="1" applyFont="1" applyBorder="1" applyAlignment="1">
      <alignment vertical="center" wrapText="1"/>
    </xf>
    <xf numFmtId="0" fontId="13" fillId="0" borderId="2" xfId="0" applyFont="1" applyBorder="1" applyAlignment="1">
      <alignment vertical="center" wrapText="1"/>
    </xf>
    <xf numFmtId="0" fontId="14" fillId="0" borderId="2" xfId="0" applyFont="1" applyBorder="1" applyAlignment="1">
      <alignment vertical="center" wrapText="1"/>
    </xf>
    <xf numFmtId="0" fontId="3" fillId="0" borderId="0" xfId="0" applyFont="1">
      <alignment vertical="center"/>
    </xf>
    <xf numFmtId="176" fontId="5" fillId="0" borderId="2" xfId="0" applyNumberFormat="1" applyFont="1" applyBorder="1" applyAlignment="1">
      <alignment horizontal="right" vertical="center" wrapText="1"/>
    </xf>
    <xf numFmtId="176" fontId="5" fillId="0" borderId="2" xfId="0" applyNumberFormat="1" applyFont="1" applyBorder="1" applyAlignment="1">
      <alignment vertical="center" wrapText="1"/>
    </xf>
    <xf numFmtId="176" fontId="9" fillId="0" borderId="2" xfId="0" applyNumberFormat="1" applyFont="1" applyBorder="1" applyAlignment="1">
      <alignment vertical="center" wrapText="1"/>
    </xf>
    <xf numFmtId="0" fontId="0" fillId="6" borderId="2" xfId="0" applyFill="1" applyBorder="1" applyAlignment="1">
      <alignment vertical="center" wrapText="1"/>
    </xf>
    <xf numFmtId="0" fontId="0" fillId="6" borderId="0" xfId="0" applyFill="1" applyAlignment="1">
      <alignment vertical="center" wrapText="1"/>
    </xf>
    <xf numFmtId="0" fontId="6" fillId="6" borderId="3" xfId="0" applyFont="1" applyFill="1" applyBorder="1" applyAlignment="1">
      <alignment vertical="center" wrapText="1"/>
    </xf>
    <xf numFmtId="0" fontId="7" fillId="6" borderId="3" xfId="0" applyFont="1" applyFill="1" applyBorder="1" applyAlignment="1">
      <alignment vertical="center" wrapText="1"/>
    </xf>
    <xf numFmtId="0" fontId="0" fillId="6" borderId="0" xfId="0" applyFill="1">
      <alignment vertical="center"/>
    </xf>
    <xf numFmtId="0" fontId="7" fillId="6" borderId="2" xfId="0" applyFont="1" applyFill="1" applyBorder="1" applyAlignment="1">
      <alignment vertical="center" wrapText="1"/>
    </xf>
    <xf numFmtId="3"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6" borderId="2" xfId="0" applyFont="1" applyFill="1" applyBorder="1" applyAlignment="1">
      <alignment vertical="center" wrapText="1"/>
    </xf>
    <xf numFmtId="3" fontId="11" fillId="0" borderId="2" xfId="0" applyNumberFormat="1" applyFont="1" applyBorder="1" applyAlignment="1">
      <alignment vertical="center" wrapText="1"/>
    </xf>
    <xf numFmtId="176" fontId="4" fillId="0" borderId="0" xfId="0" applyNumberFormat="1" applyFont="1">
      <alignment vertical="center"/>
    </xf>
    <xf numFmtId="176" fontId="0" fillId="0" borderId="0" xfId="0" applyNumberFormat="1">
      <alignment vertical="center"/>
    </xf>
    <xf numFmtId="0" fontId="10" fillId="6" borderId="2" xfId="0" applyFont="1" applyFill="1" applyBorder="1" applyAlignment="1">
      <alignment vertical="center" wrapText="1"/>
    </xf>
    <xf numFmtId="0" fontId="6" fillId="6" borderId="5" xfId="0" applyFont="1" applyFill="1" applyBorder="1" applyAlignment="1">
      <alignment vertical="center" wrapText="1"/>
    </xf>
    <xf numFmtId="0" fontId="0" fillId="3" borderId="2" xfId="0" applyFill="1" applyBorder="1" applyAlignment="1">
      <alignment vertical="center" wrapText="1"/>
    </xf>
    <xf numFmtId="0" fontId="17" fillId="8" borderId="2" xfId="0" applyFont="1" applyFill="1" applyBorder="1" applyAlignment="1">
      <alignment vertical="center" wrapText="1"/>
    </xf>
    <xf numFmtId="0" fontId="0" fillId="5" borderId="2" xfId="0" applyFill="1" applyBorder="1" applyAlignment="1">
      <alignment vertical="center" wrapText="1"/>
    </xf>
    <xf numFmtId="0" fontId="0" fillId="7" borderId="2" xfId="0" applyFill="1" applyBorder="1" applyAlignment="1">
      <alignment vertical="center" wrapText="1"/>
    </xf>
    <xf numFmtId="0" fontId="17" fillId="8" borderId="3" xfId="0" applyFont="1" applyFill="1" applyBorder="1">
      <alignment vertical="center"/>
    </xf>
    <xf numFmtId="0" fontId="17" fillId="8" borderId="3" xfId="0" applyFont="1" applyFill="1" applyBorder="1" applyAlignment="1">
      <alignment vertical="center" wrapText="1"/>
    </xf>
    <xf numFmtId="0" fontId="17" fillId="10" borderId="2" xfId="0" applyFont="1" applyFill="1" applyBorder="1" applyAlignment="1">
      <alignment vertical="center" wrapText="1"/>
    </xf>
    <xf numFmtId="0" fontId="0" fillId="2" borderId="3" xfId="0" applyFill="1" applyBorder="1" applyAlignment="1">
      <alignment vertical="center" wrapText="1"/>
    </xf>
    <xf numFmtId="0" fontId="17" fillId="11" borderId="3" xfId="0" applyFont="1" applyFill="1" applyBorder="1">
      <alignment vertical="center"/>
    </xf>
    <xf numFmtId="0" fontId="17" fillId="11" borderId="3" xfId="0" applyFont="1" applyFill="1" applyBorder="1" applyAlignment="1">
      <alignment vertical="center" wrapText="1"/>
    </xf>
    <xf numFmtId="0" fontId="16" fillId="11" borderId="2" xfId="0" applyFont="1" applyFill="1" applyBorder="1">
      <alignment vertical="center"/>
    </xf>
    <xf numFmtId="176" fontId="17" fillId="11" borderId="2" xfId="0" applyNumberFormat="1" applyFont="1" applyFill="1" applyBorder="1">
      <alignment vertical="center"/>
    </xf>
    <xf numFmtId="176" fontId="17" fillId="11" borderId="2" xfId="0" applyNumberFormat="1" applyFont="1" applyFill="1" applyBorder="1" applyAlignment="1">
      <alignment horizontal="right" vertical="center" wrapText="1"/>
    </xf>
    <xf numFmtId="0" fontId="17" fillId="11" borderId="2" xfId="0" applyFont="1" applyFill="1" applyBorder="1" applyAlignment="1">
      <alignment vertical="center" wrapText="1"/>
    </xf>
    <xf numFmtId="0" fontId="18" fillId="11" borderId="2" xfId="0" applyFont="1" applyFill="1" applyBorder="1">
      <alignment vertical="center"/>
    </xf>
    <xf numFmtId="0" fontId="18" fillId="11" borderId="2" xfId="0" applyFont="1" applyFill="1" applyBorder="1" applyAlignment="1">
      <alignment vertical="center" wrapText="1"/>
    </xf>
    <xf numFmtId="0" fontId="16" fillId="11" borderId="3" xfId="0" applyFont="1" applyFill="1" applyBorder="1">
      <alignment vertical="center"/>
    </xf>
    <xf numFmtId="0" fontId="17" fillId="11" borderId="2" xfId="0" applyFont="1" applyFill="1" applyBorder="1">
      <alignment vertical="center"/>
    </xf>
    <xf numFmtId="3" fontId="17" fillId="11" borderId="2" xfId="0" applyNumberFormat="1" applyFont="1" applyFill="1" applyBorder="1">
      <alignment vertical="center"/>
    </xf>
    <xf numFmtId="3" fontId="17" fillId="11" borderId="2" xfId="0" applyNumberFormat="1" applyFont="1" applyFill="1" applyBorder="1" applyAlignment="1">
      <alignment horizontal="right" vertical="center" wrapText="1"/>
    </xf>
    <xf numFmtId="0" fontId="17" fillId="16" borderId="2" xfId="0" applyFont="1" applyFill="1" applyBorder="1" applyAlignment="1">
      <alignment vertical="center" wrapText="1"/>
    </xf>
    <xf numFmtId="0" fontId="0" fillId="17" borderId="2" xfId="0" applyFill="1" applyBorder="1" applyAlignment="1">
      <alignment vertical="center" shrinkToFit="1"/>
    </xf>
    <xf numFmtId="0" fontId="0" fillId="17" borderId="2" xfId="0" applyFill="1" applyBorder="1" applyAlignment="1">
      <alignment vertical="center" wrapText="1"/>
    </xf>
    <xf numFmtId="0" fontId="16" fillId="12" borderId="2" xfId="0" applyFont="1" applyFill="1" applyBorder="1">
      <alignment vertical="center"/>
    </xf>
    <xf numFmtId="0" fontId="17" fillId="12" borderId="2" xfId="0" applyFont="1" applyFill="1" applyBorder="1" applyAlignment="1">
      <alignment vertical="center" wrapText="1"/>
    </xf>
    <xf numFmtId="0" fontId="17" fillId="12" borderId="3" xfId="0" applyFont="1" applyFill="1" applyBorder="1">
      <alignment vertical="center"/>
    </xf>
    <xf numFmtId="0" fontId="17" fillId="12" borderId="3" xfId="0" applyFont="1" applyFill="1" applyBorder="1" applyAlignment="1">
      <alignment vertical="center" wrapText="1"/>
    </xf>
    <xf numFmtId="0" fontId="16" fillId="12" borderId="3" xfId="0" applyFont="1" applyFill="1" applyBorder="1">
      <alignment vertical="center"/>
    </xf>
    <xf numFmtId="0" fontId="17" fillId="12" borderId="2" xfId="0" applyFont="1" applyFill="1" applyBorder="1">
      <alignment vertical="center"/>
    </xf>
    <xf numFmtId="0" fontId="17" fillId="19" borderId="2" xfId="0" applyFont="1" applyFill="1" applyBorder="1" applyAlignment="1">
      <alignment vertical="center" wrapText="1"/>
    </xf>
    <xf numFmtId="0" fontId="0" fillId="20" borderId="2" xfId="0" applyFill="1" applyBorder="1" applyAlignment="1">
      <alignment vertical="center" wrapText="1"/>
    </xf>
    <xf numFmtId="0" fontId="0" fillId="21" borderId="3" xfId="0" applyFill="1" applyBorder="1" applyAlignment="1">
      <alignment vertical="center" wrapText="1"/>
    </xf>
    <xf numFmtId="0" fontId="0" fillId="21" borderId="2" xfId="0" applyFill="1" applyBorder="1" applyAlignment="1">
      <alignment vertical="center" wrapText="1"/>
    </xf>
    <xf numFmtId="0" fontId="16" fillId="13" borderId="3" xfId="0" applyFont="1" applyFill="1" applyBorder="1">
      <alignment vertical="center"/>
    </xf>
    <xf numFmtId="0" fontId="17" fillId="13" borderId="3" xfId="0" applyFont="1" applyFill="1" applyBorder="1" applyAlignment="1">
      <alignment vertical="center" wrapText="1"/>
    </xf>
    <xf numFmtId="0" fontId="17" fillId="13" borderId="2" xfId="0" applyFont="1" applyFill="1" applyBorder="1">
      <alignment vertical="center"/>
    </xf>
    <xf numFmtId="0" fontId="17" fillId="13" borderId="2" xfId="0" applyFont="1" applyFill="1" applyBorder="1" applyAlignment="1">
      <alignment vertical="center" wrapText="1"/>
    </xf>
    <xf numFmtId="0" fontId="17" fillId="13" borderId="3" xfId="0" applyFont="1" applyFill="1" applyBorder="1">
      <alignment vertical="center"/>
    </xf>
    <xf numFmtId="0" fontId="0" fillId="18" borderId="3" xfId="0" applyFill="1" applyBorder="1" applyAlignment="1">
      <alignment vertical="center" wrapText="1"/>
    </xf>
    <xf numFmtId="0" fontId="17" fillId="22" borderId="2" xfId="0" applyFont="1" applyFill="1" applyBorder="1" applyAlignment="1">
      <alignment vertical="center" wrapText="1"/>
    </xf>
    <xf numFmtId="0" fontId="16" fillId="8" borderId="3" xfId="0" applyFont="1" applyFill="1" applyBorder="1">
      <alignment vertical="center"/>
    </xf>
    <xf numFmtId="0" fontId="17" fillId="8" borderId="2" xfId="0" applyFont="1" applyFill="1" applyBorder="1">
      <alignment vertical="center"/>
    </xf>
    <xf numFmtId="0" fontId="16" fillId="8" borderId="5" xfId="0" applyFont="1" applyFill="1" applyBorder="1">
      <alignment vertical="center"/>
    </xf>
    <xf numFmtId="0" fontId="17" fillId="8" borderId="5" xfId="0" applyFont="1" applyFill="1" applyBorder="1" applyAlignment="1">
      <alignment vertical="center" wrapText="1"/>
    </xf>
    <xf numFmtId="0" fontId="0" fillId="21" borderId="3" xfId="0" applyFill="1" applyBorder="1" applyAlignment="1">
      <alignment horizontal="left" vertical="center" wrapText="1"/>
    </xf>
    <xf numFmtId="0" fontId="0" fillId="21" borderId="2" xfId="0" applyFill="1" applyBorder="1" applyAlignment="1">
      <alignment horizontal="left" vertical="center" wrapText="1"/>
    </xf>
    <xf numFmtId="0" fontId="0" fillId="7" borderId="4" xfId="0" applyFill="1" applyBorder="1" applyAlignment="1">
      <alignment vertical="center" wrapText="1"/>
    </xf>
    <xf numFmtId="0" fontId="0" fillId="18" borderId="2" xfId="0" applyFill="1" applyBorder="1" applyAlignment="1">
      <alignment vertical="center" wrapText="1"/>
    </xf>
    <xf numFmtId="0" fontId="0" fillId="15" borderId="4" xfId="0" applyFill="1" applyBorder="1" applyAlignment="1">
      <alignment vertical="center" wrapText="1"/>
    </xf>
    <xf numFmtId="0" fontId="0" fillId="14" borderId="4" xfId="0" applyFill="1" applyBorder="1" applyAlignment="1">
      <alignment horizontal="left" vertical="center"/>
    </xf>
    <xf numFmtId="0" fontId="0" fillId="20" borderId="1" xfId="0" applyFill="1" applyBorder="1" applyAlignment="1">
      <alignment vertical="center" wrapText="1"/>
    </xf>
    <xf numFmtId="0" fontId="6" fillId="6" borderId="0" xfId="0" applyFont="1" applyFill="1" applyBorder="1" applyAlignment="1">
      <alignment vertical="center" wrapText="1"/>
    </xf>
    <xf numFmtId="0" fontId="7" fillId="0" borderId="0" xfId="0" applyFont="1" applyFill="1" applyBorder="1" applyAlignment="1">
      <alignment vertical="center" wrapText="1"/>
    </xf>
    <xf numFmtId="0" fontId="0" fillId="6" borderId="0" xfId="0" applyFill="1" applyBorder="1">
      <alignment vertical="center"/>
    </xf>
    <xf numFmtId="0" fontId="0" fillId="17" borderId="1" xfId="0" applyFill="1" applyBorder="1" applyAlignment="1">
      <alignment vertical="center" wrapText="1"/>
    </xf>
    <xf numFmtId="0" fontId="0" fillId="15" borderId="4" xfId="0" applyFill="1" applyBorder="1" applyAlignment="1">
      <alignment horizontal="left" vertical="center"/>
    </xf>
    <xf numFmtId="0" fontId="0" fillId="14" borderId="4" xfId="0" applyFill="1" applyBorder="1" applyAlignment="1">
      <alignment vertical="center" wrapText="1"/>
    </xf>
    <xf numFmtId="0" fontId="0" fillId="15" borderId="4" xfId="0" applyFill="1" applyBorder="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2" fillId="6" borderId="0" xfId="0" applyFont="1" applyFill="1">
      <alignment vertical="center"/>
    </xf>
    <xf numFmtId="3" fontId="6" fillId="0" borderId="2" xfId="0" applyNumberFormat="1" applyFont="1" applyBorder="1" applyAlignment="1">
      <alignment vertical="center" wrapText="1"/>
    </xf>
    <xf numFmtId="3" fontId="7" fillId="0" borderId="2" xfId="0" applyNumberFormat="1" applyFont="1" applyBorder="1" applyAlignment="1">
      <alignment vertical="center" wrapText="1"/>
    </xf>
    <xf numFmtId="3" fontId="2" fillId="0" borderId="0" xfId="0" applyNumberFormat="1" applyFont="1">
      <alignment vertical="center"/>
    </xf>
    <xf numFmtId="0" fontId="2" fillId="0" borderId="2" xfId="0" applyFont="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5" xfId="0" applyBorder="1">
      <alignment vertical="center"/>
    </xf>
    <xf numFmtId="0" fontId="0" fillId="0" borderId="2" xfId="0" applyBorder="1">
      <alignment vertical="center"/>
    </xf>
    <xf numFmtId="0" fontId="7" fillId="0" borderId="2" xfId="0" applyFont="1" applyFill="1" applyBorder="1" applyAlignment="1">
      <alignment vertical="top" wrapText="1"/>
    </xf>
    <xf numFmtId="0" fontId="0" fillId="7" borderId="4" xfId="0" applyFill="1" applyBorder="1" applyAlignment="1">
      <alignment horizontal="left" vertical="center" wrapText="1"/>
    </xf>
    <xf numFmtId="0" fontId="0" fillId="7" borderId="3" xfId="0" applyFill="1" applyBorder="1" applyAlignment="1">
      <alignment horizontal="center" vertical="center" wrapText="1"/>
    </xf>
    <xf numFmtId="0" fontId="0" fillId="7" borderId="1" xfId="0" applyFill="1" applyBorder="1" applyAlignment="1">
      <alignment vertical="center" wrapText="1"/>
    </xf>
    <xf numFmtId="0" fontId="0" fillId="7" borderId="4" xfId="0" applyFill="1" applyBorder="1" applyAlignment="1">
      <alignment horizontal="left" vertical="center"/>
    </xf>
    <xf numFmtId="0" fontId="0" fillId="5" borderId="1" xfId="0" applyFill="1" applyBorder="1" applyAlignment="1">
      <alignment vertical="center" wrapText="1"/>
    </xf>
    <xf numFmtId="0" fontId="2" fillId="5" borderId="2" xfId="0" applyFont="1" applyFill="1" applyBorder="1" applyAlignment="1">
      <alignment horizontal="left" vertical="center"/>
    </xf>
    <xf numFmtId="0" fontId="2" fillId="5" borderId="2" xfId="0" applyFont="1" applyFill="1" applyBorder="1" applyAlignment="1">
      <alignment vertical="center" wrapText="1"/>
    </xf>
    <xf numFmtId="0" fontId="6" fillId="0" borderId="2" xfId="0" applyFont="1" applyBorder="1" applyAlignment="1">
      <alignment vertical="top" wrapText="1"/>
    </xf>
    <xf numFmtId="0" fontId="2" fillId="9" borderId="2" xfId="0" applyFont="1" applyFill="1" applyBorder="1" applyAlignment="1">
      <alignment vertical="center"/>
    </xf>
    <xf numFmtId="0" fontId="2" fillId="9" borderId="2" xfId="0" applyFont="1" applyFill="1" applyBorder="1" applyAlignment="1">
      <alignment vertical="center" wrapText="1"/>
    </xf>
    <xf numFmtId="0" fontId="2" fillId="9" borderId="1" xfId="0" applyFont="1" applyFill="1" applyBorder="1" applyAlignment="1">
      <alignment vertical="center" wrapText="1"/>
    </xf>
    <xf numFmtId="0" fontId="7" fillId="0" borderId="3" xfId="0" applyFont="1" applyFill="1" applyBorder="1" applyAlignment="1">
      <alignment vertical="top" wrapText="1"/>
    </xf>
    <xf numFmtId="0" fontId="7" fillId="0" borderId="2" xfId="0" applyFont="1" applyFill="1" applyBorder="1" applyAlignment="1">
      <alignment horizontal="center" vertical="top"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11" fillId="6" borderId="3" xfId="0" applyFont="1" applyFill="1" applyBorder="1" applyAlignment="1">
      <alignment vertical="top" wrapText="1"/>
    </xf>
    <xf numFmtId="0" fontId="11" fillId="6" borderId="2" xfId="0" applyFont="1" applyFill="1" applyBorder="1" applyAlignment="1">
      <alignment vertical="top" wrapText="1"/>
    </xf>
    <xf numFmtId="0" fontId="7" fillId="6" borderId="2" xfId="0" applyFont="1" applyFill="1" applyBorder="1" applyAlignment="1">
      <alignment vertical="top" wrapText="1"/>
    </xf>
    <xf numFmtId="0" fontId="7" fillId="6" borderId="3" xfId="0" applyFont="1" applyFill="1" applyBorder="1" applyAlignment="1">
      <alignment vertical="top" wrapText="1"/>
    </xf>
    <xf numFmtId="0" fontId="7" fillId="6" borderId="1" xfId="0" applyFont="1" applyFill="1" applyBorder="1" applyAlignment="1">
      <alignment vertical="top" wrapText="1"/>
    </xf>
    <xf numFmtId="0" fontId="11" fillId="0" borderId="2"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6" xfId="0" applyFont="1" applyBorder="1" applyAlignment="1">
      <alignment vertical="top" wrapText="1"/>
    </xf>
    <xf numFmtId="0" fontId="19" fillId="0" borderId="3"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177" fontId="7" fillId="0" borderId="0" xfId="0" applyNumberFormat="1" applyFont="1" applyFill="1" applyBorder="1" applyAlignment="1">
      <alignment vertical="top" wrapText="1"/>
    </xf>
    <xf numFmtId="0" fontId="4" fillId="0" borderId="2" xfId="0" applyFont="1" applyBorder="1" applyAlignment="1">
      <alignment vertical="top"/>
    </xf>
    <xf numFmtId="0" fontId="7" fillId="0" borderId="1" xfId="0" applyFont="1" applyBorder="1" applyAlignment="1">
      <alignment vertical="top" wrapText="1"/>
    </xf>
    <xf numFmtId="0" fontId="11" fillId="0" borderId="3" xfId="0" applyFont="1" applyBorder="1" applyAlignment="1">
      <alignment vertical="top" wrapText="1"/>
    </xf>
    <xf numFmtId="0" fontId="5" fillId="0" borderId="2"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vertical="top" wrapText="1"/>
    </xf>
    <xf numFmtId="0" fontId="0" fillId="24" borderId="4" xfId="0" applyFill="1" applyBorder="1" applyAlignment="1">
      <alignment horizontal="center" vertical="center"/>
    </xf>
    <xf numFmtId="0" fontId="0" fillId="24" borderId="4" xfId="0" applyFill="1" applyBorder="1" applyAlignment="1">
      <alignment vertical="center" wrapText="1"/>
    </xf>
    <xf numFmtId="0" fontId="2" fillId="24" borderId="4" xfId="0" applyFont="1" applyFill="1" applyBorder="1" applyAlignment="1">
      <alignment horizontal="left" vertical="center"/>
    </xf>
    <xf numFmtId="0" fontId="2" fillId="24" borderId="4" xfId="0" applyFont="1" applyFill="1" applyBorder="1" applyAlignment="1">
      <alignment vertical="center" wrapText="1"/>
    </xf>
    <xf numFmtId="0" fontId="0" fillId="24" borderId="4" xfId="0" applyFill="1" applyBorder="1" applyAlignment="1">
      <alignment horizontal="left" vertical="center" wrapText="1"/>
    </xf>
    <xf numFmtId="0" fontId="4" fillId="6" borderId="2" xfId="0" applyFont="1" applyFill="1" applyBorder="1" applyAlignment="1">
      <alignment vertical="center" wrapText="1"/>
    </xf>
    <xf numFmtId="0" fontId="4" fillId="6" borderId="0" xfId="0" applyFont="1" applyFill="1">
      <alignment vertical="center"/>
    </xf>
    <xf numFmtId="38" fontId="7" fillId="6" borderId="2" xfId="1" applyFont="1" applyFill="1" applyBorder="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20" fillId="0" borderId="0" xfId="0" applyFont="1" applyBorder="1">
      <alignment vertical="center"/>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20" fillId="0" borderId="9" xfId="0" applyFont="1" applyBorder="1" applyAlignment="1">
      <alignment horizontal="center" vertical="center" wrapText="1"/>
    </xf>
    <xf numFmtId="0" fontId="20" fillId="0" borderId="9" xfId="0" applyFont="1" applyBorder="1" applyAlignment="1">
      <alignment horizontal="center" vertical="center"/>
    </xf>
    <xf numFmtId="0" fontId="20" fillId="0" borderId="0" xfId="0" applyFont="1" applyBorder="1" applyAlignment="1">
      <alignment horizontal="left" vertical="center"/>
    </xf>
    <xf numFmtId="178" fontId="20" fillId="0" borderId="0" xfId="0" applyNumberFormat="1" applyFont="1" applyBorder="1">
      <alignment vertical="center"/>
    </xf>
    <xf numFmtId="0" fontId="20" fillId="6" borderId="0" xfId="0" applyFont="1" applyFill="1">
      <alignment vertical="center"/>
    </xf>
    <xf numFmtId="0" fontId="21" fillId="6" borderId="0" xfId="0" applyFont="1" applyFill="1" applyAlignment="1">
      <alignment horizontal="left" vertical="center"/>
    </xf>
    <xf numFmtId="0" fontId="20" fillId="6" borderId="0" xfId="0" applyFont="1" applyFill="1" applyAlignment="1">
      <alignment horizontal="center" vertical="center"/>
    </xf>
    <xf numFmtId="0" fontId="22" fillId="6" borderId="0" xfId="0" applyFont="1" applyFill="1" applyAlignment="1">
      <alignment horizontal="right" vertical="center"/>
    </xf>
    <xf numFmtId="0" fontId="23" fillId="6" borderId="30"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12" xfId="0" applyFont="1" applyFill="1" applyBorder="1" applyAlignment="1">
      <alignment horizontal="center" vertical="center"/>
    </xf>
    <xf numFmtId="0" fontId="20" fillId="6" borderId="0" xfId="0" applyFont="1" applyFill="1" applyBorder="1">
      <alignment vertical="center"/>
    </xf>
    <xf numFmtId="178" fontId="20" fillId="6" borderId="43" xfId="0" applyNumberFormat="1" applyFont="1" applyFill="1" applyBorder="1">
      <alignment vertical="center"/>
    </xf>
    <xf numFmtId="178" fontId="20" fillId="6" borderId="9" xfId="0" applyNumberFormat="1" applyFont="1" applyFill="1" applyBorder="1">
      <alignment vertical="center"/>
    </xf>
    <xf numFmtId="178" fontId="20" fillId="6" borderId="18" xfId="0" applyNumberFormat="1" applyFont="1" applyFill="1" applyBorder="1">
      <alignment vertical="center"/>
    </xf>
    <xf numFmtId="178" fontId="20" fillId="6" borderId="0" xfId="0" applyNumberFormat="1" applyFont="1" applyFill="1" applyBorder="1">
      <alignment vertical="center"/>
    </xf>
    <xf numFmtId="0" fontId="20" fillId="6" borderId="0" xfId="0" applyFont="1" applyFill="1" applyBorder="1" applyAlignment="1">
      <alignment horizontal="center" vertical="center"/>
    </xf>
    <xf numFmtId="178" fontId="20" fillId="6" borderId="10" xfId="0" applyNumberFormat="1" applyFont="1" applyFill="1" applyBorder="1">
      <alignment vertical="center"/>
    </xf>
    <xf numFmtId="178" fontId="20" fillId="6" borderId="40" xfId="0" applyNumberFormat="1" applyFont="1" applyFill="1" applyBorder="1">
      <alignment vertical="center"/>
    </xf>
    <xf numFmtId="178" fontId="20" fillId="6" borderId="8" xfId="0" applyNumberFormat="1" applyFont="1" applyFill="1" applyBorder="1">
      <alignment vertical="center"/>
    </xf>
    <xf numFmtId="178" fontId="20" fillId="6" borderId="41" xfId="0" applyNumberFormat="1" applyFont="1" applyFill="1" applyBorder="1">
      <alignment vertical="center"/>
    </xf>
    <xf numFmtId="0" fontId="23" fillId="6" borderId="0" xfId="0" applyFont="1" applyFill="1" applyBorder="1" applyAlignment="1">
      <alignment horizontal="left"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27" fillId="0" borderId="46" xfId="0" applyFont="1" applyBorder="1" applyAlignment="1">
      <alignment horizontal="center" vertical="center"/>
    </xf>
    <xf numFmtId="58" fontId="2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28" fillId="0" borderId="0" xfId="0" applyFont="1" applyAlignment="1">
      <alignment horizontal="center" vertical="center"/>
    </xf>
    <xf numFmtId="0" fontId="20" fillId="2" borderId="7" xfId="0" applyFont="1" applyFill="1" applyBorder="1" applyAlignment="1">
      <alignment horizontal="left" vertical="center" wrapText="1"/>
    </xf>
    <xf numFmtId="0" fontId="20" fillId="2" borderId="7" xfId="0" applyFont="1" applyFill="1" applyBorder="1" applyAlignment="1">
      <alignment horizontal="left" vertical="center"/>
    </xf>
    <xf numFmtId="0" fontId="20" fillId="20" borderId="16" xfId="0" applyFont="1" applyFill="1" applyBorder="1" applyAlignment="1">
      <alignment horizontal="left" vertical="center" wrapText="1"/>
    </xf>
    <xf numFmtId="0" fontId="20" fillId="20" borderId="7" xfId="0" applyFont="1" applyFill="1" applyBorder="1" applyAlignment="1">
      <alignment horizontal="left" vertical="center"/>
    </xf>
    <xf numFmtId="0" fontId="20" fillId="20" borderId="7" xfId="0" applyFont="1" applyFill="1" applyBorder="1" applyAlignment="1">
      <alignment horizontal="left" vertical="center" wrapText="1"/>
    </xf>
    <xf numFmtId="0" fontId="20" fillId="17" borderId="7" xfId="0" applyFont="1" applyFill="1" applyBorder="1" applyAlignment="1">
      <alignment horizontal="left" vertical="center" wrapText="1"/>
    </xf>
    <xf numFmtId="0" fontId="20" fillId="17" borderId="7" xfId="0" applyFont="1" applyFill="1" applyBorder="1" applyAlignment="1">
      <alignment horizontal="left" vertical="center"/>
    </xf>
    <xf numFmtId="0" fontId="20" fillId="25" borderId="7" xfId="0" applyFont="1" applyFill="1" applyBorder="1" applyAlignment="1">
      <alignment horizontal="left" vertical="center" wrapText="1"/>
    </xf>
    <xf numFmtId="0" fontId="20" fillId="25" borderId="7" xfId="0" applyFont="1" applyFill="1" applyBorder="1" applyAlignment="1">
      <alignment horizontal="left" vertical="center"/>
    </xf>
    <xf numFmtId="0" fontId="24" fillId="25" borderId="7" xfId="0" applyFont="1" applyFill="1" applyBorder="1" applyAlignment="1">
      <alignment horizontal="left" vertical="center" wrapText="1"/>
    </xf>
    <xf numFmtId="0" fontId="24" fillId="25" borderId="7" xfId="0" applyFont="1" applyFill="1" applyBorder="1" applyAlignment="1">
      <alignment horizontal="left" vertical="center"/>
    </xf>
    <xf numFmtId="178" fontId="20" fillId="6" borderId="44" xfId="0" applyNumberFormat="1" applyFont="1" applyFill="1" applyBorder="1">
      <alignment vertical="center"/>
    </xf>
    <xf numFmtId="178" fontId="20" fillId="6" borderId="9" xfId="0" applyNumberFormat="1" applyFont="1" applyFill="1" applyBorder="1">
      <alignment vertical="center"/>
    </xf>
    <xf numFmtId="178" fontId="20" fillId="6" borderId="13" xfId="0" applyNumberFormat="1" applyFont="1" applyFill="1" applyBorder="1">
      <alignment vertical="center"/>
    </xf>
    <xf numFmtId="0" fontId="23" fillId="6" borderId="35" xfId="0" applyFont="1" applyFill="1" applyBorder="1" applyAlignment="1">
      <alignment horizontal="center" vertical="center"/>
    </xf>
    <xf numFmtId="0" fontId="23" fillId="6" borderId="33" xfId="0" applyFont="1" applyFill="1" applyBorder="1" applyAlignment="1">
      <alignment horizontal="center" vertical="center"/>
    </xf>
    <xf numFmtId="0" fontId="23" fillId="6" borderId="34" xfId="0" applyFont="1" applyFill="1" applyBorder="1" applyAlignment="1">
      <alignment horizontal="center" vertical="center"/>
    </xf>
    <xf numFmtId="0" fontId="23" fillId="6" borderId="38" xfId="0" applyFont="1" applyFill="1" applyBorder="1" applyAlignment="1">
      <alignment horizontal="center" vertical="center"/>
    </xf>
    <xf numFmtId="0" fontId="23" fillId="6" borderId="36" xfId="0" applyFont="1" applyFill="1" applyBorder="1" applyAlignment="1">
      <alignment horizontal="center" vertical="center"/>
    </xf>
    <xf numFmtId="0" fontId="23" fillId="6" borderId="37" xfId="0" applyFont="1" applyFill="1" applyBorder="1" applyAlignment="1">
      <alignment horizontal="center" vertical="center"/>
    </xf>
    <xf numFmtId="178" fontId="20" fillId="6" borderId="27" xfId="0" applyNumberFormat="1" applyFont="1" applyFill="1" applyBorder="1">
      <alignment vertical="center"/>
    </xf>
    <xf numFmtId="0" fontId="20" fillId="25" borderId="8" xfId="0" applyFont="1" applyFill="1" applyBorder="1" applyAlignment="1">
      <alignment horizontal="left" vertical="center"/>
    </xf>
    <xf numFmtId="0" fontId="22" fillId="20" borderId="39" xfId="0" applyFont="1" applyFill="1" applyBorder="1" applyAlignment="1">
      <alignment horizontal="center" vertical="center" wrapText="1"/>
    </xf>
    <xf numFmtId="0" fontId="22" fillId="20" borderId="25" xfId="0" applyFont="1" applyFill="1" applyBorder="1" applyAlignment="1">
      <alignment horizontal="center" vertical="center"/>
    </xf>
    <xf numFmtId="0" fontId="22" fillId="2" borderId="25" xfId="0" applyFont="1" applyFill="1" applyBorder="1" applyAlignment="1">
      <alignment horizontal="center" vertical="center" wrapText="1"/>
    </xf>
    <xf numFmtId="0" fontId="22" fillId="2" borderId="25" xfId="0" applyFont="1" applyFill="1" applyBorder="1" applyAlignment="1">
      <alignment horizontal="center" vertical="center"/>
    </xf>
    <xf numFmtId="0" fontId="22" fillId="17" borderId="25" xfId="0" applyFont="1" applyFill="1" applyBorder="1" applyAlignment="1">
      <alignment horizontal="center" vertical="center" wrapText="1"/>
    </xf>
    <xf numFmtId="0" fontId="22" fillId="17" borderId="25" xfId="0" applyFont="1" applyFill="1" applyBorder="1" applyAlignment="1">
      <alignment horizontal="center" vertical="center"/>
    </xf>
    <xf numFmtId="0" fontId="22" fillId="25" borderId="25" xfId="0" applyFont="1" applyFill="1" applyBorder="1" applyAlignment="1">
      <alignment horizontal="center" vertical="center" wrapText="1"/>
    </xf>
    <xf numFmtId="0" fontId="22" fillId="25" borderId="25" xfId="0" applyFont="1" applyFill="1" applyBorder="1" applyAlignment="1">
      <alignment horizontal="center" vertical="center"/>
    </xf>
    <xf numFmtId="0" fontId="22" fillId="25" borderId="42" xfId="0" applyFont="1" applyFill="1" applyBorder="1" applyAlignment="1">
      <alignment horizontal="center" vertical="center"/>
    </xf>
    <xf numFmtId="0" fontId="21" fillId="6" borderId="0" xfId="0" applyFont="1" applyFill="1" applyAlignment="1">
      <alignment horizontal="left" vertical="center"/>
    </xf>
    <xf numFmtId="178" fontId="20" fillId="6" borderId="24" xfId="0" applyNumberFormat="1" applyFont="1" applyFill="1" applyBorder="1">
      <alignment vertical="center"/>
    </xf>
    <xf numFmtId="178" fontId="20" fillId="6" borderId="18" xfId="0" applyNumberFormat="1" applyFont="1" applyFill="1" applyBorder="1">
      <alignment vertical="center"/>
    </xf>
    <xf numFmtId="178" fontId="20" fillId="6" borderId="26" xfId="0" applyNumberFormat="1" applyFont="1" applyFill="1" applyBorder="1">
      <alignment vertical="center"/>
    </xf>
    <xf numFmtId="178" fontId="20" fillId="6" borderId="45" xfId="0" applyNumberFormat="1" applyFont="1" applyFill="1" applyBorder="1">
      <alignment vertical="center"/>
    </xf>
    <xf numFmtId="178" fontId="20" fillId="6" borderId="21" xfId="0" applyNumberFormat="1" applyFont="1" applyFill="1" applyBorder="1">
      <alignment vertical="center"/>
    </xf>
    <xf numFmtId="0" fontId="23" fillId="6" borderId="24" xfId="0" applyFont="1" applyFill="1" applyBorder="1" applyAlignment="1">
      <alignment horizontal="center" vertical="center"/>
    </xf>
    <xf numFmtId="0" fontId="23" fillId="6" borderId="26" xfId="0" applyFont="1" applyFill="1" applyBorder="1" applyAlignment="1">
      <alignment horizontal="center" vertical="center"/>
    </xf>
    <xf numFmtId="0" fontId="23" fillId="0" borderId="22" xfId="0" applyFont="1" applyBorder="1" applyAlignment="1">
      <alignment horizontal="center" vertical="center"/>
    </xf>
    <xf numFmtId="0" fontId="23" fillId="0" borderId="30" xfId="0" applyFont="1" applyBorder="1" applyAlignment="1">
      <alignment horizontal="center" vertical="center"/>
    </xf>
    <xf numFmtId="0" fontId="23" fillId="0" borderId="23"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9" xfId="0" applyFont="1" applyBorder="1" applyAlignment="1">
      <alignment horizontal="center" vertical="center"/>
    </xf>
    <xf numFmtId="0" fontId="23" fillId="0" borderId="31" xfId="0" applyFont="1" applyBorder="1" applyAlignment="1">
      <alignment horizontal="center" vertical="center"/>
    </xf>
    <xf numFmtId="0" fontId="23" fillId="0" borderId="20" xfId="0" applyFont="1" applyBorder="1" applyAlignment="1">
      <alignment horizontal="center" vertical="center"/>
    </xf>
    <xf numFmtId="0" fontId="23" fillId="0" borderId="28" xfId="0" applyFont="1" applyBorder="1" applyAlignment="1">
      <alignment horizontal="center" vertical="center"/>
    </xf>
    <xf numFmtId="0" fontId="23" fillId="0" borderId="6" xfId="0" applyFont="1" applyBorder="1" applyAlignment="1">
      <alignment horizontal="center" vertical="center"/>
    </xf>
    <xf numFmtId="0" fontId="23" fillId="0" borderId="29" xfId="0" applyFont="1" applyBorder="1" applyAlignment="1">
      <alignment horizontal="center" vertical="center"/>
    </xf>
    <xf numFmtId="0" fontId="23" fillId="0" borderId="14" xfId="0" applyFont="1" applyBorder="1" applyAlignment="1">
      <alignment horizontal="center" vertical="center"/>
    </xf>
    <xf numFmtId="0" fontId="23" fillId="0" borderId="32" xfId="0" applyFont="1" applyBorder="1" applyAlignment="1">
      <alignment horizontal="center" vertical="center"/>
    </xf>
    <xf numFmtId="0" fontId="23" fillId="0" borderId="15" xfId="0" applyFont="1" applyBorder="1" applyAlignment="1">
      <alignment horizontal="center" vertical="center"/>
    </xf>
    <xf numFmtId="178" fontId="20" fillId="6" borderId="43" xfId="0" applyNumberFormat="1" applyFont="1" applyFill="1" applyBorder="1">
      <alignment vertical="center"/>
    </xf>
    <xf numFmtId="0" fontId="0" fillId="14" borderId="2" xfId="0" applyFill="1" applyBorder="1" applyAlignment="1">
      <alignment horizontal="left" vertical="center"/>
    </xf>
    <xf numFmtId="0" fontId="0" fillId="14" borderId="1" xfId="0" applyFill="1" applyBorder="1" applyAlignment="1">
      <alignment horizontal="left" vertical="center"/>
    </xf>
    <xf numFmtId="0" fontId="0" fillId="20" borderId="1" xfId="0" applyFill="1" applyBorder="1" applyAlignment="1">
      <alignment horizontal="left" vertical="center" wrapText="1"/>
    </xf>
    <xf numFmtId="0" fontId="0" fillId="20" borderId="3" xfId="0" applyFill="1" applyBorder="1" applyAlignment="1">
      <alignment horizontal="left" vertical="center" wrapText="1"/>
    </xf>
    <xf numFmtId="0" fontId="16" fillId="19" borderId="2" xfId="0" applyFont="1" applyFill="1" applyBorder="1" applyAlignment="1">
      <alignment horizontal="left" vertical="center" wrapText="1"/>
    </xf>
    <xf numFmtId="0" fontId="17" fillId="19" borderId="2" xfId="0" applyFont="1" applyFill="1" applyBorder="1" applyAlignment="1">
      <alignment horizontal="left" vertical="center" wrapText="1"/>
    </xf>
    <xf numFmtId="0" fontId="0" fillId="14" borderId="0" xfId="0" applyFill="1" applyAlignment="1">
      <alignment horizontal="center" vertical="center" textRotation="255"/>
    </xf>
    <xf numFmtId="0" fontId="0" fillId="20" borderId="0" xfId="0" applyFill="1" applyBorder="1" applyAlignment="1">
      <alignment horizontal="left" vertical="center"/>
    </xf>
    <xf numFmtId="0" fontId="0" fillId="20" borderId="3" xfId="0" applyFill="1" applyBorder="1" applyAlignment="1">
      <alignment horizontal="left" vertical="center"/>
    </xf>
    <xf numFmtId="0" fontId="0" fillId="20" borderId="2" xfId="0" applyFill="1" applyBorder="1" applyAlignment="1">
      <alignment horizontal="left" vertical="center" wrapText="1"/>
    </xf>
    <xf numFmtId="0" fontId="0" fillId="20" borderId="0" xfId="0" applyFill="1" applyBorder="1" applyAlignment="1">
      <alignment horizontal="left" vertical="center" wrapText="1"/>
    </xf>
    <xf numFmtId="0" fontId="0" fillId="20" borderId="1" xfId="0" applyFill="1" applyBorder="1" applyAlignment="1">
      <alignment horizontal="left" vertical="center"/>
    </xf>
    <xf numFmtId="0" fontId="0" fillId="14" borderId="2" xfId="0" applyFill="1" applyBorder="1" applyAlignment="1">
      <alignment horizontal="center" vertical="center"/>
    </xf>
    <xf numFmtId="0" fontId="0" fillId="14" borderId="1" xfId="0" applyFill="1" applyBorder="1" applyAlignment="1">
      <alignment horizontal="center" vertical="center"/>
    </xf>
    <xf numFmtId="0" fontId="0" fillId="14" borderId="1" xfId="0" applyFill="1" applyBorder="1" applyAlignment="1">
      <alignment horizontal="center" vertical="center" wrapText="1"/>
    </xf>
    <xf numFmtId="0" fontId="0" fillId="14" borderId="0"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1" xfId="0" applyFill="1" applyBorder="1" applyAlignment="1">
      <alignment horizontal="center" vertical="center" textRotation="255"/>
    </xf>
    <xf numFmtId="0" fontId="0" fillId="14" borderId="3" xfId="0" applyFill="1" applyBorder="1" applyAlignment="1">
      <alignment horizontal="center" vertical="center" textRotation="255"/>
    </xf>
    <xf numFmtId="0" fontId="0" fillId="20" borderId="2" xfId="0" applyFont="1" applyFill="1" applyBorder="1" applyAlignment="1">
      <alignment horizontal="left" vertical="center" wrapText="1"/>
    </xf>
    <xf numFmtId="0" fontId="2" fillId="20" borderId="2" xfId="0" applyFont="1" applyFill="1" applyBorder="1" applyAlignment="1">
      <alignment horizontal="left" vertical="center" wrapText="1"/>
    </xf>
    <xf numFmtId="0" fontId="0" fillId="20" borderId="4" xfId="0" applyFill="1" applyBorder="1" applyAlignment="1">
      <alignment horizontal="left" vertical="center" wrapText="1"/>
    </xf>
    <xf numFmtId="0" fontId="0" fillId="14" borderId="0" xfId="0" applyFill="1" applyBorder="1" applyAlignment="1">
      <alignment horizontal="center" vertical="center" textRotation="255"/>
    </xf>
    <xf numFmtId="0" fontId="0" fillId="14" borderId="6" xfId="0" applyFill="1" applyBorder="1" applyAlignment="1">
      <alignment horizontal="center" vertical="center" textRotation="255"/>
    </xf>
    <xf numFmtId="0" fontId="0" fillId="4" borderId="1" xfId="0" applyFill="1" applyBorder="1" applyAlignment="1">
      <alignment horizontal="center" vertical="center" textRotation="255" shrinkToFit="1"/>
    </xf>
    <xf numFmtId="0" fontId="0" fillId="4" borderId="0" xfId="0" applyFill="1" applyBorder="1" applyAlignment="1">
      <alignment horizontal="center" vertical="center" textRotation="255" shrinkToFit="1"/>
    </xf>
    <xf numFmtId="0" fontId="0" fillId="4" borderId="3" xfId="0" applyFill="1" applyBorder="1" applyAlignment="1">
      <alignment horizontal="center" vertical="center" textRotation="255" shrinkToFit="1"/>
    </xf>
    <xf numFmtId="0" fontId="0" fillId="4" borderId="4" xfId="0" applyFill="1" applyBorder="1" applyAlignment="1">
      <alignment vertical="center" shrinkToFit="1"/>
    </xf>
    <xf numFmtId="0" fontId="16" fillId="10" borderId="2" xfId="0" applyFont="1" applyFill="1" applyBorder="1" applyAlignment="1">
      <alignment horizontal="left" vertical="center" wrapText="1"/>
    </xf>
    <xf numFmtId="0" fontId="17" fillId="10" borderId="2" xfId="0" applyFont="1" applyFill="1" applyBorder="1" applyAlignment="1">
      <alignment horizontal="left" vertical="center" wrapText="1"/>
    </xf>
    <xf numFmtId="0" fontId="15" fillId="4" borderId="1" xfId="0" applyFont="1" applyFill="1" applyBorder="1" applyAlignment="1">
      <alignment horizontal="center" vertical="center" textRotation="255" wrapText="1"/>
    </xf>
    <xf numFmtId="0" fontId="4" fillId="4" borderId="0" xfId="0" applyFont="1" applyFill="1" applyBorder="1" applyAlignment="1">
      <alignment horizontal="center" vertical="center" textRotation="255" wrapText="1"/>
    </xf>
    <xf numFmtId="0" fontId="4" fillId="4" borderId="3" xfId="0" applyFont="1" applyFill="1" applyBorder="1" applyAlignment="1">
      <alignment horizontal="center" vertical="center" textRotation="255" wrapText="1"/>
    </xf>
    <xf numFmtId="0" fontId="4" fillId="2" borderId="2" xfId="0" applyFont="1" applyFill="1" applyBorder="1" applyAlignment="1">
      <alignment horizontal="left" vertical="center" wrapText="1"/>
    </xf>
    <xf numFmtId="0" fontId="0" fillId="4" borderId="1" xfId="0" applyFill="1" applyBorder="1" applyAlignment="1">
      <alignment horizontal="center" vertical="center" textRotation="255"/>
    </xf>
    <xf numFmtId="0" fontId="0" fillId="4" borderId="0" xfId="0" applyFill="1" applyBorder="1" applyAlignment="1">
      <alignment horizontal="center" vertical="center" textRotation="255"/>
    </xf>
    <xf numFmtId="0" fontId="0" fillId="4" borderId="3" xfId="0" applyFill="1" applyBorder="1" applyAlignment="1">
      <alignment horizontal="center" vertical="center" textRotation="255"/>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15" borderId="2" xfId="0" applyFill="1" applyBorder="1" applyAlignment="1">
      <alignment horizontal="left" vertical="center" wrapText="1"/>
    </xf>
    <xf numFmtId="0" fontId="0" fillId="15" borderId="1" xfId="0" applyFill="1" applyBorder="1" applyAlignment="1">
      <alignment horizontal="left" vertical="center" wrapText="1"/>
    </xf>
    <xf numFmtId="0" fontId="16" fillId="16" borderId="2" xfId="0" applyFont="1" applyFill="1" applyBorder="1" applyAlignment="1">
      <alignment horizontal="left" vertical="center" wrapText="1"/>
    </xf>
    <xf numFmtId="0" fontId="17" fillId="16" borderId="2" xfId="0" applyFont="1" applyFill="1" applyBorder="1" applyAlignment="1">
      <alignment horizontal="left" vertical="center" wrapText="1"/>
    </xf>
    <xf numFmtId="0" fontId="0" fillId="15" borderId="4" xfId="0" applyFill="1" applyBorder="1" applyAlignment="1">
      <alignment horizontal="left" vertical="center" wrapText="1"/>
    </xf>
    <xf numFmtId="0" fontId="0" fillId="15" borderId="1" xfId="0" applyFill="1" applyBorder="1" applyAlignment="1">
      <alignment horizontal="center" vertical="center" textRotation="255"/>
    </xf>
    <xf numFmtId="0" fontId="0" fillId="15" borderId="0" xfId="0" applyFill="1" applyBorder="1" applyAlignment="1">
      <alignment horizontal="center" vertical="center" textRotation="255"/>
    </xf>
    <xf numFmtId="0" fontId="0" fillId="23" borderId="1" xfId="0" applyFill="1" applyBorder="1" applyAlignment="1">
      <alignment horizontal="center" vertical="center" textRotation="255"/>
    </xf>
    <xf numFmtId="0" fontId="0" fillId="23" borderId="0" xfId="0" applyFill="1" applyBorder="1" applyAlignment="1">
      <alignment horizontal="center" vertical="center" textRotation="255"/>
    </xf>
    <xf numFmtId="0" fontId="0" fillId="23" borderId="6" xfId="0" applyFill="1" applyBorder="1" applyAlignment="1">
      <alignment horizontal="center" vertical="center" textRotation="255"/>
    </xf>
    <xf numFmtId="0" fontId="0" fillId="17" borderId="2" xfId="0" applyFill="1" applyBorder="1" applyAlignment="1">
      <alignment horizontal="left" vertical="center" wrapText="1"/>
    </xf>
    <xf numFmtId="0" fontId="0" fillId="17" borderId="1" xfId="0" applyFill="1" applyBorder="1" applyAlignment="1">
      <alignment horizontal="left" vertical="center" wrapText="1"/>
    </xf>
    <xf numFmtId="0" fontId="0" fillId="17" borderId="0" xfId="0" applyFill="1" applyBorder="1" applyAlignment="1">
      <alignment horizontal="left" vertical="center" wrapText="1"/>
    </xf>
    <xf numFmtId="0" fontId="0" fillId="17" borderId="3" xfId="0" applyFill="1" applyBorder="1" applyAlignment="1">
      <alignment horizontal="left" vertical="center" wrapText="1"/>
    </xf>
    <xf numFmtId="0" fontId="0" fillId="17" borderId="4" xfId="0" applyFill="1" applyBorder="1" applyAlignment="1">
      <alignment horizontal="left" vertical="center" wrapText="1"/>
    </xf>
    <xf numFmtId="0" fontId="0" fillId="7" borderId="1" xfId="0" applyFill="1" applyBorder="1" applyAlignment="1">
      <alignment horizontal="left" vertical="center" wrapText="1"/>
    </xf>
    <xf numFmtId="0" fontId="16" fillId="22" borderId="2" xfId="0" applyFont="1" applyFill="1" applyBorder="1" applyAlignment="1">
      <alignment horizontal="left" vertical="center" wrapText="1"/>
    </xf>
    <xf numFmtId="0" fontId="17" fillId="22" borderId="2"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2" xfId="0" applyFill="1" applyBorder="1" applyAlignment="1">
      <alignment horizontal="center" vertical="center" wrapText="1"/>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textRotation="255"/>
    </xf>
    <xf numFmtId="0" fontId="0" fillId="5" borderId="2" xfId="0" applyFont="1" applyFill="1" applyBorder="1" applyAlignment="1">
      <alignment horizontal="left" vertical="center" wrapText="1"/>
    </xf>
    <xf numFmtId="0" fontId="0" fillId="7" borderId="1" xfId="0" applyFill="1" applyBorder="1" applyAlignment="1">
      <alignment horizontal="center" vertical="center" wrapText="1"/>
    </xf>
    <xf numFmtId="0" fontId="0" fillId="7" borderId="3" xfId="0" applyFill="1" applyBorder="1" applyAlignment="1">
      <alignment horizontal="center" vertical="center" wrapText="1"/>
    </xf>
    <xf numFmtId="0" fontId="2" fillId="5" borderId="2" xfId="0" applyFont="1" applyFill="1" applyBorder="1" applyAlignment="1">
      <alignment horizontal="left" vertical="center"/>
    </xf>
    <xf numFmtId="0" fontId="0" fillId="7" borderId="1" xfId="0" applyFill="1" applyBorder="1" applyAlignment="1">
      <alignment horizontal="center" vertical="center" textRotation="255"/>
    </xf>
    <xf numFmtId="0" fontId="2" fillId="5" borderId="1" xfId="0" applyFont="1" applyFill="1" applyBorder="1" applyAlignment="1">
      <alignment horizontal="left" vertical="center"/>
    </xf>
    <xf numFmtId="0" fontId="2" fillId="5" borderId="0" xfId="0" applyFont="1" applyFill="1" applyBorder="1" applyAlignment="1">
      <alignment horizontal="left" vertical="center"/>
    </xf>
    <xf numFmtId="0" fontId="0" fillId="7" borderId="2" xfId="0" applyFill="1" applyBorder="1" applyAlignment="1">
      <alignment horizontal="center" vertical="center" textRotation="255" wrapText="1"/>
    </xf>
    <xf numFmtId="0" fontId="0" fillId="7" borderId="1" xfId="0" applyFill="1" applyBorder="1" applyAlignment="1">
      <alignment horizontal="center" vertical="center" textRotation="255" wrapText="1"/>
    </xf>
    <xf numFmtId="0" fontId="0" fillId="5" borderId="2" xfId="0" applyFill="1" applyBorder="1" applyAlignment="1">
      <alignment horizontal="left" vertical="center" wrapText="1"/>
    </xf>
    <xf numFmtId="0" fontId="0" fillId="5" borderId="1"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CC"/>
      <color rgb="FFF4B084"/>
      <color rgb="FFFFD9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523875</xdr:colOff>
      <xdr:row>0</xdr:row>
      <xdr:rowOff>95250</xdr:rowOff>
    </xdr:from>
    <xdr:to>
      <xdr:col>20</xdr:col>
      <xdr:colOff>603250</xdr:colOff>
      <xdr:row>4</xdr:row>
      <xdr:rowOff>127000</xdr:rowOff>
    </xdr:to>
    <xdr:sp macro="" textlink="">
      <xdr:nvSpPr>
        <xdr:cNvPr id="3" name="テキスト ボックス 2"/>
        <xdr:cNvSpPr txBox="1"/>
      </xdr:nvSpPr>
      <xdr:spPr>
        <a:xfrm>
          <a:off x="12811125" y="95250"/>
          <a:ext cx="1444625" cy="730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メイリオ" panose="020B0604030504040204" pitchFamily="50" charset="-128"/>
              <a:ea typeface="メイリオ" panose="020B0604030504040204" pitchFamily="50" charset="-128"/>
              <a:cs typeface="メイリオ" panose="020B0604030504040204" pitchFamily="50" charset="-128"/>
            </a:rPr>
            <a:t>資料３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2:U33"/>
  <sheetViews>
    <sheetView tabSelected="1" view="pageBreakPreview" zoomScale="60" zoomScaleNormal="50" workbookViewId="0">
      <selection activeCell="A35" sqref="A35"/>
    </sheetView>
  </sheetViews>
  <sheetFormatPr defaultRowHeight="13.5"/>
  <cols>
    <col min="1" max="1" width="14.875" customWidth="1"/>
  </cols>
  <sheetData>
    <row r="22" spans="1:21">
      <c r="A22" s="180" t="s">
        <v>717</v>
      </c>
      <c r="B22" s="181"/>
      <c r="C22" s="181"/>
      <c r="D22" s="181"/>
      <c r="E22" s="181"/>
      <c r="F22" s="181"/>
      <c r="G22" s="181"/>
      <c r="H22" s="181"/>
      <c r="I22" s="181"/>
      <c r="J22" s="181"/>
      <c r="K22" s="181"/>
      <c r="L22" s="181"/>
      <c r="M22" s="181"/>
      <c r="N22" s="181"/>
      <c r="O22" s="181"/>
      <c r="P22" s="181"/>
      <c r="Q22" s="181"/>
      <c r="R22" s="181"/>
      <c r="S22" s="181"/>
      <c r="T22" s="181"/>
      <c r="U22" s="181"/>
    </row>
    <row r="23" spans="1:21">
      <c r="A23" s="181"/>
      <c r="B23" s="181"/>
      <c r="C23" s="181"/>
      <c r="D23" s="181"/>
      <c r="E23" s="181"/>
      <c r="F23" s="181"/>
      <c r="G23" s="181"/>
      <c r="H23" s="181"/>
      <c r="I23" s="181"/>
      <c r="J23" s="181"/>
      <c r="K23" s="181"/>
      <c r="L23" s="181"/>
      <c r="M23" s="181"/>
      <c r="N23" s="181"/>
      <c r="O23" s="181"/>
      <c r="P23" s="181"/>
      <c r="Q23" s="181"/>
      <c r="R23" s="181"/>
      <c r="S23" s="181"/>
      <c r="T23" s="181"/>
      <c r="U23" s="181"/>
    </row>
    <row r="24" spans="1:21">
      <c r="A24" s="181"/>
      <c r="B24" s="181"/>
      <c r="C24" s="181"/>
      <c r="D24" s="181"/>
      <c r="E24" s="181"/>
      <c r="F24" s="181"/>
      <c r="G24" s="181"/>
      <c r="H24" s="181"/>
      <c r="I24" s="181"/>
      <c r="J24" s="181"/>
      <c r="K24" s="181"/>
      <c r="L24" s="181"/>
      <c r="M24" s="181"/>
      <c r="N24" s="181"/>
      <c r="O24" s="181"/>
      <c r="P24" s="181"/>
      <c r="Q24" s="181"/>
      <c r="R24" s="181"/>
      <c r="S24" s="181"/>
      <c r="T24" s="181"/>
      <c r="U24" s="181"/>
    </row>
    <row r="25" spans="1:21">
      <c r="A25" s="181"/>
      <c r="B25" s="181"/>
      <c r="C25" s="181"/>
      <c r="D25" s="181"/>
      <c r="E25" s="181"/>
      <c r="F25" s="181"/>
      <c r="G25" s="181"/>
      <c r="H25" s="181"/>
      <c r="I25" s="181"/>
      <c r="J25" s="181"/>
      <c r="K25" s="181"/>
      <c r="L25" s="181"/>
      <c r="M25" s="181"/>
      <c r="N25" s="181"/>
      <c r="O25" s="181"/>
      <c r="P25" s="181"/>
      <c r="Q25" s="181"/>
      <c r="R25" s="181"/>
      <c r="S25" s="181"/>
      <c r="T25" s="181"/>
      <c r="U25" s="181"/>
    </row>
    <row r="26" spans="1:21">
      <c r="A26" s="181"/>
      <c r="B26" s="181"/>
      <c r="C26" s="181"/>
      <c r="D26" s="181"/>
      <c r="E26" s="181"/>
      <c r="F26" s="181"/>
      <c r="G26" s="181"/>
      <c r="H26" s="181"/>
      <c r="I26" s="181"/>
      <c r="J26" s="181"/>
      <c r="K26" s="181"/>
      <c r="L26" s="181"/>
      <c r="M26" s="181"/>
      <c r="N26" s="181"/>
      <c r="O26" s="181"/>
      <c r="P26" s="181"/>
      <c r="Q26" s="181"/>
      <c r="R26" s="181"/>
      <c r="S26" s="181"/>
      <c r="T26" s="181"/>
      <c r="U26" s="181"/>
    </row>
    <row r="27" spans="1:21" ht="14.25" thickBot="1">
      <c r="A27" s="182"/>
      <c r="B27" s="182"/>
      <c r="C27" s="182"/>
      <c r="D27" s="182"/>
      <c r="E27" s="182"/>
      <c r="F27" s="182"/>
      <c r="G27" s="182"/>
      <c r="H27" s="182"/>
      <c r="I27" s="182"/>
      <c r="J27" s="182"/>
      <c r="K27" s="182"/>
      <c r="L27" s="182"/>
      <c r="M27" s="182"/>
      <c r="N27" s="182"/>
      <c r="O27" s="182"/>
      <c r="P27" s="182"/>
      <c r="Q27" s="182"/>
      <c r="R27" s="182"/>
      <c r="S27" s="182"/>
      <c r="T27" s="182"/>
      <c r="U27" s="182"/>
    </row>
    <row r="28" spans="1:21" ht="14.25" thickTop="1">
      <c r="A28" s="183">
        <v>42552</v>
      </c>
      <c r="B28" s="184"/>
      <c r="C28" s="184"/>
      <c r="D28" s="184"/>
      <c r="E28" s="184"/>
      <c r="F28" s="184"/>
      <c r="G28" s="184"/>
      <c r="H28" s="184"/>
      <c r="I28" s="184"/>
      <c r="J28" s="184"/>
      <c r="K28" s="184"/>
      <c r="L28" s="184"/>
      <c r="M28" s="184"/>
      <c r="N28" s="184"/>
      <c r="O28" s="184"/>
      <c r="P28" s="184"/>
      <c r="Q28" s="184"/>
      <c r="R28" s="184"/>
      <c r="S28" s="184"/>
      <c r="T28" s="184"/>
      <c r="U28" s="184"/>
    </row>
    <row r="29" spans="1:21">
      <c r="A29" s="183"/>
      <c r="B29" s="184"/>
      <c r="C29" s="184"/>
      <c r="D29" s="184"/>
      <c r="E29" s="184"/>
      <c r="F29" s="184"/>
      <c r="G29" s="184"/>
      <c r="H29" s="184"/>
      <c r="I29" s="184"/>
      <c r="J29" s="184"/>
      <c r="K29" s="184"/>
      <c r="L29" s="184"/>
      <c r="M29" s="184"/>
      <c r="N29" s="184"/>
      <c r="O29" s="184"/>
      <c r="P29" s="184"/>
      <c r="Q29" s="184"/>
      <c r="R29" s="184"/>
      <c r="S29" s="184"/>
      <c r="T29" s="184"/>
      <c r="U29" s="184"/>
    </row>
    <row r="30" spans="1:21">
      <c r="A30" s="183"/>
      <c r="B30" s="184"/>
      <c r="C30" s="184"/>
      <c r="D30" s="184"/>
      <c r="E30" s="184"/>
      <c r="F30" s="184"/>
      <c r="G30" s="184"/>
      <c r="H30" s="184"/>
      <c r="I30" s="184"/>
      <c r="J30" s="184"/>
      <c r="K30" s="184"/>
      <c r="L30" s="184"/>
      <c r="M30" s="184"/>
      <c r="N30" s="184"/>
      <c r="O30" s="184"/>
      <c r="P30" s="184"/>
      <c r="Q30" s="184"/>
      <c r="R30" s="184"/>
      <c r="S30" s="184"/>
      <c r="T30" s="184"/>
      <c r="U30" s="184"/>
    </row>
    <row r="31" spans="1:21">
      <c r="A31" s="183"/>
      <c r="B31" s="184"/>
      <c r="C31" s="184"/>
      <c r="D31" s="184"/>
      <c r="E31" s="184"/>
      <c r="F31" s="184"/>
      <c r="G31" s="184"/>
      <c r="H31" s="184"/>
      <c r="I31" s="184"/>
      <c r="J31" s="184"/>
      <c r="K31" s="184"/>
      <c r="L31" s="184"/>
      <c r="M31" s="184"/>
      <c r="N31" s="184"/>
      <c r="O31" s="184"/>
      <c r="P31" s="184"/>
      <c r="Q31" s="184"/>
      <c r="R31" s="184"/>
      <c r="S31" s="184"/>
      <c r="T31" s="184"/>
      <c r="U31" s="184"/>
    </row>
    <row r="32" spans="1:21">
      <c r="A32" s="185"/>
      <c r="B32" s="185"/>
      <c r="C32" s="185"/>
      <c r="D32" s="185"/>
      <c r="E32" s="185"/>
      <c r="F32" s="185"/>
      <c r="G32" s="185"/>
      <c r="H32" s="185"/>
      <c r="I32" s="185"/>
      <c r="J32" s="185"/>
      <c r="K32" s="185"/>
      <c r="L32" s="185"/>
      <c r="M32" s="185"/>
      <c r="N32" s="185"/>
      <c r="O32" s="185"/>
      <c r="P32" s="185"/>
      <c r="Q32" s="185"/>
      <c r="R32" s="185"/>
      <c r="S32" s="185"/>
      <c r="T32" s="185"/>
      <c r="U32" s="185"/>
    </row>
    <row r="33" spans="1:21">
      <c r="A33" s="185"/>
      <c r="B33" s="185"/>
      <c r="C33" s="185"/>
      <c r="D33" s="185"/>
      <c r="E33" s="185"/>
      <c r="F33" s="185"/>
      <c r="G33" s="185"/>
      <c r="H33" s="185"/>
      <c r="I33" s="185"/>
      <c r="J33" s="185"/>
      <c r="K33" s="185"/>
      <c r="L33" s="185"/>
      <c r="M33" s="185"/>
      <c r="N33" s="185"/>
      <c r="O33" s="185"/>
      <c r="P33" s="185"/>
      <c r="Q33" s="185"/>
      <c r="R33" s="185"/>
      <c r="S33" s="185"/>
      <c r="T33" s="185"/>
      <c r="U33" s="185"/>
    </row>
  </sheetData>
  <mergeCells count="2">
    <mergeCell ref="A22:U27"/>
    <mergeCell ref="A28:U33"/>
  </mergeCells>
  <phoneticPr fontId="1"/>
  <printOptions horizontalCentered="1"/>
  <pageMargins left="0.98425196850393704" right="0.59055118110236227" top="0.78740157480314965" bottom="0.98425196850393704"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H15"/>
  <sheetViews>
    <sheetView zoomScaleNormal="100" zoomScaleSheetLayoutView="100" workbookViewId="0">
      <pane xSplit="4" ySplit="1" topLeftCell="E2" activePane="bottomRight" state="frozen"/>
      <selection pane="topRight"/>
      <selection pane="bottomLeft"/>
      <selection pane="bottomRight" activeCell="G8" sqref="G8"/>
    </sheetView>
  </sheetViews>
  <sheetFormatPr defaultRowHeight="13.5" outlineLevelRow="1"/>
  <cols>
    <col min="1" max="2" width="3.125" customWidth="1"/>
    <col min="3" max="3" width="15.125" customWidth="1"/>
    <col min="4" max="4" width="20.375" style="1" customWidth="1"/>
    <col min="5" max="8" width="34.625" customWidth="1"/>
  </cols>
  <sheetData>
    <row r="1" spans="2:8" s="1" customFormat="1" ht="48" customHeight="1">
      <c r="B1" s="285" t="s">
        <v>605</v>
      </c>
      <c r="C1" s="286"/>
      <c r="D1" s="286"/>
      <c r="E1" s="54" t="s">
        <v>48</v>
      </c>
      <c r="F1" s="54" t="s">
        <v>49</v>
      </c>
      <c r="G1" s="54" t="s">
        <v>50</v>
      </c>
      <c r="H1" s="54" t="s">
        <v>51</v>
      </c>
    </row>
    <row r="2" spans="2:8" ht="30.75" customHeight="1">
      <c r="B2" s="283" t="s">
        <v>72</v>
      </c>
      <c r="C2" s="283"/>
      <c r="D2" s="56" t="s">
        <v>73</v>
      </c>
      <c r="E2" s="124"/>
      <c r="F2" s="124" t="s">
        <v>281</v>
      </c>
      <c r="G2" s="124" t="s">
        <v>283</v>
      </c>
      <c r="H2" s="124"/>
    </row>
    <row r="3" spans="2:8" ht="30.75" customHeight="1">
      <c r="B3" s="283"/>
      <c r="C3" s="283"/>
      <c r="D3" s="56" t="s">
        <v>75</v>
      </c>
      <c r="E3" s="124"/>
      <c r="F3" s="124" t="s">
        <v>282</v>
      </c>
      <c r="G3" s="124" t="s">
        <v>283</v>
      </c>
      <c r="H3" s="124"/>
    </row>
    <row r="4" spans="2:8" ht="30.75" customHeight="1">
      <c r="B4" s="283"/>
      <c r="C4" s="283"/>
      <c r="D4" s="56" t="s">
        <v>74</v>
      </c>
      <c r="E4" s="124"/>
      <c r="F4" s="124" t="s">
        <v>282</v>
      </c>
      <c r="G4" s="125"/>
      <c r="H4" s="124"/>
    </row>
    <row r="5" spans="2:8" ht="30.75" customHeight="1">
      <c r="B5" s="283" t="s">
        <v>54</v>
      </c>
      <c r="C5" s="283"/>
      <c r="D5" s="56" t="s">
        <v>52</v>
      </c>
      <c r="E5" s="125" t="s">
        <v>280</v>
      </c>
      <c r="F5" s="125"/>
      <c r="G5" s="125"/>
      <c r="H5" s="124"/>
    </row>
    <row r="6" spans="2:8" ht="30.75" customHeight="1">
      <c r="B6" s="283"/>
      <c r="C6" s="283"/>
      <c r="D6" s="56" t="s">
        <v>53</v>
      </c>
      <c r="E6" s="124" t="s">
        <v>284</v>
      </c>
      <c r="F6" s="125"/>
      <c r="G6" s="124" t="s">
        <v>283</v>
      </c>
      <c r="H6" s="124"/>
    </row>
    <row r="7" spans="2:8" ht="30.75" customHeight="1">
      <c r="B7" s="283"/>
      <c r="C7" s="283"/>
      <c r="D7" s="56" t="s">
        <v>45</v>
      </c>
      <c r="E7" s="124"/>
      <c r="F7" s="124" t="s">
        <v>282</v>
      </c>
      <c r="G7" s="125"/>
      <c r="H7" s="124"/>
    </row>
    <row r="8" spans="2:8" ht="77.25" customHeight="1" thickBot="1">
      <c r="B8" s="287" t="s">
        <v>55</v>
      </c>
      <c r="C8" s="287"/>
      <c r="D8" s="82"/>
      <c r="E8" s="127"/>
      <c r="F8" s="127"/>
      <c r="G8" s="127" t="s">
        <v>358</v>
      </c>
      <c r="H8" s="127"/>
    </row>
    <row r="9" spans="2:8" ht="24.95" customHeight="1" thickTop="1">
      <c r="B9" s="61" t="s">
        <v>183</v>
      </c>
      <c r="C9" s="61"/>
      <c r="D9" s="60"/>
      <c r="E9" s="4" t="s">
        <v>334</v>
      </c>
      <c r="F9" s="4" t="s">
        <v>336</v>
      </c>
      <c r="G9" s="4" t="s">
        <v>337</v>
      </c>
      <c r="H9" s="4"/>
    </row>
    <row r="10" spans="2:8" s="24" customFormat="1" ht="24.95" customHeight="1">
      <c r="B10" s="59" t="s">
        <v>301</v>
      </c>
      <c r="C10" s="59"/>
      <c r="D10" s="60"/>
      <c r="E10" s="22" t="s">
        <v>335</v>
      </c>
      <c r="F10" s="22" t="s">
        <v>484</v>
      </c>
      <c r="G10" s="23" t="s">
        <v>485</v>
      </c>
      <c r="H10" s="22"/>
    </row>
    <row r="11" spans="2:8" ht="24.95" hidden="1" customHeight="1" outlineLevel="1">
      <c r="B11" s="62" t="s">
        <v>16</v>
      </c>
      <c r="C11" s="62"/>
      <c r="D11" s="58"/>
      <c r="E11" s="3"/>
      <c r="F11" s="3"/>
      <c r="G11" s="3"/>
      <c r="H11" s="3"/>
    </row>
    <row r="12" spans="2:8" ht="24.95" hidden="1" customHeight="1" outlineLevel="1">
      <c r="B12" s="62" t="s">
        <v>17</v>
      </c>
      <c r="C12" s="62"/>
      <c r="D12" s="58"/>
      <c r="E12" s="3"/>
      <c r="F12" s="3"/>
      <c r="G12" s="3"/>
      <c r="H12" s="3"/>
    </row>
    <row r="13" spans="2:8" ht="24.95" hidden="1" customHeight="1" outlineLevel="1">
      <c r="B13" s="62" t="s">
        <v>99</v>
      </c>
      <c r="C13" s="62"/>
      <c r="D13" s="58"/>
      <c r="E13" s="3"/>
      <c r="F13" s="3"/>
      <c r="G13" s="3"/>
      <c r="H13" s="3"/>
    </row>
    <row r="14" spans="2:8" ht="24.95" hidden="1" customHeight="1" outlineLevel="1">
      <c r="B14" s="62" t="s">
        <v>18</v>
      </c>
      <c r="C14" s="62"/>
      <c r="D14" s="58"/>
      <c r="E14" s="3"/>
      <c r="F14" s="3"/>
      <c r="G14" s="3"/>
      <c r="H14" s="3"/>
    </row>
    <row r="15" spans="2:8" ht="24.95" customHeight="1" collapsed="1">
      <c r="B15" s="62" t="s">
        <v>21</v>
      </c>
      <c r="C15" s="62"/>
      <c r="D15" s="58"/>
      <c r="E15" s="2" t="s">
        <v>184</v>
      </c>
      <c r="F15" s="2" t="s">
        <v>184</v>
      </c>
      <c r="G15" s="2" t="s">
        <v>184</v>
      </c>
      <c r="H15" s="2" t="s">
        <v>184</v>
      </c>
    </row>
  </sheetData>
  <mergeCells count="4">
    <mergeCell ref="B1:D1"/>
    <mergeCell ref="B2:C4"/>
    <mergeCell ref="B5:C7"/>
    <mergeCell ref="B8:C8"/>
  </mergeCells>
  <phoneticPr fontId="1"/>
  <pageMargins left="0.98425196850393704" right="0.39370078740157483" top="0.59055118110236227" bottom="0.59055118110236227" header="0.31496062992125984" footer="0.39370078740157483"/>
  <pageSetup paperSize="8" fitToHeight="0" orientation="landscape" r:id="rId1"/>
  <headerFooter>
    <oddFooter>&amp;R&amp;12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I23"/>
  <sheetViews>
    <sheetView zoomScaleNormal="100" zoomScaleSheetLayoutView="130" workbookViewId="0">
      <pane xSplit="4" ySplit="1" topLeftCell="F2" activePane="bottomRight" state="frozen"/>
      <selection pane="topRight"/>
      <selection pane="bottomLeft"/>
      <selection pane="bottomRight" activeCell="G17" sqref="G17"/>
    </sheetView>
  </sheetViews>
  <sheetFormatPr defaultRowHeight="13.5" outlineLevelRow="1"/>
  <cols>
    <col min="1" max="2" width="3.125" customWidth="1"/>
    <col min="3" max="3" width="15.125" customWidth="1"/>
    <col min="4" max="4" width="20.375" style="1" customWidth="1"/>
    <col min="5" max="8" width="38.625" customWidth="1"/>
    <col min="9" max="9" width="27.875" customWidth="1"/>
  </cols>
  <sheetData>
    <row r="1" spans="2:9" s="1" customFormat="1" ht="48" customHeight="1">
      <c r="B1" s="285" t="s">
        <v>606</v>
      </c>
      <c r="C1" s="286"/>
      <c r="D1" s="286"/>
      <c r="E1" s="54" t="s">
        <v>56</v>
      </c>
      <c r="F1" s="54" t="s">
        <v>57</v>
      </c>
      <c r="G1" s="54" t="s">
        <v>58</v>
      </c>
      <c r="H1" s="54" t="s">
        <v>59</v>
      </c>
      <c r="I1" s="54" t="s">
        <v>63</v>
      </c>
    </row>
    <row r="2" spans="2:9" ht="35.1" customHeight="1">
      <c r="B2" s="288" t="s">
        <v>1</v>
      </c>
      <c r="C2" s="293" t="s">
        <v>92</v>
      </c>
      <c r="D2" s="293"/>
      <c r="E2" s="135" t="s">
        <v>598</v>
      </c>
      <c r="F2" s="135" t="s">
        <v>289</v>
      </c>
      <c r="G2" s="126" t="s">
        <v>701</v>
      </c>
      <c r="H2" s="126"/>
      <c r="I2" s="126"/>
    </row>
    <row r="3" spans="2:9" ht="35.1" customHeight="1">
      <c r="B3" s="289"/>
      <c r="C3" s="293" t="s">
        <v>93</v>
      </c>
      <c r="D3" s="293"/>
      <c r="E3" s="135" t="s">
        <v>598</v>
      </c>
      <c r="F3" s="135" t="s">
        <v>290</v>
      </c>
      <c r="G3" s="126" t="s">
        <v>702</v>
      </c>
      <c r="H3" s="126" t="s">
        <v>295</v>
      </c>
      <c r="I3" s="126"/>
    </row>
    <row r="4" spans="2:9" ht="86.25" customHeight="1">
      <c r="B4" s="289"/>
      <c r="C4" s="293" t="s">
        <v>94</v>
      </c>
      <c r="D4" s="293"/>
      <c r="E4" s="135" t="s">
        <v>598</v>
      </c>
      <c r="F4" s="135" t="s">
        <v>703</v>
      </c>
      <c r="G4" s="126" t="s">
        <v>704</v>
      </c>
      <c r="H4" s="126" t="s">
        <v>700</v>
      </c>
      <c r="I4" s="126"/>
    </row>
    <row r="5" spans="2:9" ht="80.25" customHeight="1">
      <c r="B5" s="289"/>
      <c r="C5" s="293" t="s">
        <v>95</v>
      </c>
      <c r="D5" s="293"/>
      <c r="E5" s="135" t="s">
        <v>598</v>
      </c>
      <c r="F5" s="126" t="s">
        <v>299</v>
      </c>
      <c r="G5" s="126" t="s">
        <v>294</v>
      </c>
      <c r="H5" s="126" t="s">
        <v>359</v>
      </c>
      <c r="I5" s="126"/>
    </row>
    <row r="6" spans="2:9" ht="53.1" customHeight="1">
      <c r="B6" s="289"/>
      <c r="C6" s="293" t="s">
        <v>96</v>
      </c>
      <c r="D6" s="293"/>
      <c r="E6" s="135" t="s">
        <v>598</v>
      </c>
      <c r="F6" s="126"/>
      <c r="G6" s="126" t="s">
        <v>294</v>
      </c>
      <c r="H6" s="126" t="s">
        <v>296</v>
      </c>
      <c r="I6" s="126"/>
    </row>
    <row r="7" spans="2:9" ht="24.95" customHeight="1">
      <c r="B7" s="289"/>
      <c r="C7" s="293" t="s">
        <v>97</v>
      </c>
      <c r="D7" s="293"/>
      <c r="E7" s="126"/>
      <c r="F7" s="126"/>
      <c r="G7" s="126"/>
      <c r="H7" s="126"/>
      <c r="I7" s="126"/>
    </row>
    <row r="8" spans="2:9" ht="27" customHeight="1">
      <c r="B8" s="289"/>
      <c r="C8" s="293" t="s">
        <v>98</v>
      </c>
      <c r="D8" s="293"/>
      <c r="E8" s="126"/>
      <c r="F8" s="126"/>
      <c r="G8" s="126"/>
      <c r="H8" s="126"/>
      <c r="I8" s="126"/>
    </row>
    <row r="9" spans="2:9" ht="116.25" customHeight="1">
      <c r="B9" s="290" t="s">
        <v>60</v>
      </c>
      <c r="C9" s="294" t="s">
        <v>76</v>
      </c>
      <c r="D9" s="81" t="s">
        <v>65</v>
      </c>
      <c r="E9" s="125" t="s">
        <v>285</v>
      </c>
      <c r="F9" s="125" t="s">
        <v>615</v>
      </c>
      <c r="G9" s="125"/>
      <c r="H9" s="125" t="s">
        <v>616</v>
      </c>
      <c r="I9" s="125"/>
    </row>
    <row r="10" spans="2:9" ht="51.75" customHeight="1">
      <c r="B10" s="291"/>
      <c r="C10" s="295"/>
      <c r="D10" s="72" t="s">
        <v>66</v>
      </c>
      <c r="E10" s="126" t="s">
        <v>286</v>
      </c>
      <c r="F10" s="126" t="s">
        <v>291</v>
      </c>
      <c r="G10" s="126"/>
      <c r="H10" s="126" t="s">
        <v>297</v>
      </c>
      <c r="I10" s="126"/>
    </row>
    <row r="11" spans="2:9" ht="31.5">
      <c r="B11" s="291"/>
      <c r="C11" s="296"/>
      <c r="D11" s="72" t="s">
        <v>78</v>
      </c>
      <c r="E11" s="126" t="s">
        <v>614</v>
      </c>
      <c r="F11" s="126"/>
      <c r="G11" s="126"/>
      <c r="H11" s="126" t="s">
        <v>298</v>
      </c>
      <c r="I11" s="126"/>
    </row>
    <row r="12" spans="2:9" ht="28.5" customHeight="1">
      <c r="B12" s="291"/>
      <c r="C12" s="294" t="s">
        <v>77</v>
      </c>
      <c r="D12" s="72" t="s">
        <v>65</v>
      </c>
      <c r="E12" s="125" t="s">
        <v>287</v>
      </c>
      <c r="F12" s="126"/>
      <c r="G12" s="126"/>
      <c r="H12" s="126"/>
      <c r="I12" s="126"/>
    </row>
    <row r="13" spans="2:9" ht="36" customHeight="1">
      <c r="B13" s="291"/>
      <c r="C13" s="296"/>
      <c r="D13" s="72" t="s">
        <v>78</v>
      </c>
      <c r="E13" s="126" t="s">
        <v>360</v>
      </c>
      <c r="F13" s="126"/>
      <c r="G13" s="126"/>
      <c r="H13" s="126"/>
      <c r="I13" s="126"/>
    </row>
    <row r="14" spans="2:9" ht="71.25" customHeight="1">
      <c r="B14" s="291"/>
      <c r="C14" s="293" t="s">
        <v>61</v>
      </c>
      <c r="D14" s="293"/>
      <c r="E14" s="126"/>
      <c r="F14" s="126" t="s">
        <v>361</v>
      </c>
      <c r="G14" s="126"/>
      <c r="H14" s="126" t="s">
        <v>362</v>
      </c>
      <c r="I14" s="126"/>
    </row>
    <row r="15" spans="2:9" ht="45" customHeight="1">
      <c r="B15" s="291"/>
      <c r="C15" s="293" t="s">
        <v>62</v>
      </c>
      <c r="D15" s="293"/>
      <c r="E15" s="135" t="s">
        <v>288</v>
      </c>
      <c r="F15" s="126" t="s">
        <v>292</v>
      </c>
      <c r="G15" s="126" t="s">
        <v>294</v>
      </c>
      <c r="H15" s="126"/>
      <c r="I15" s="126"/>
    </row>
    <row r="16" spans="2:9" ht="45" customHeight="1" thickBot="1">
      <c r="B16" s="292"/>
      <c r="C16" s="297" t="s">
        <v>64</v>
      </c>
      <c r="D16" s="297"/>
      <c r="E16" s="128"/>
      <c r="F16" s="128" t="s">
        <v>293</v>
      </c>
      <c r="G16" s="128" t="s">
        <v>294</v>
      </c>
      <c r="H16" s="128"/>
      <c r="I16" s="128"/>
    </row>
    <row r="17" spans="2:9" ht="24.95" customHeight="1" thickTop="1">
      <c r="B17" s="61" t="s">
        <v>185</v>
      </c>
      <c r="C17" s="61"/>
      <c r="D17" s="60"/>
      <c r="E17" s="4" t="s">
        <v>338</v>
      </c>
      <c r="F17" s="4" t="s">
        <v>186</v>
      </c>
      <c r="G17" s="4" t="s">
        <v>339</v>
      </c>
      <c r="H17" s="4" t="s">
        <v>340</v>
      </c>
      <c r="I17" s="4"/>
    </row>
    <row r="18" spans="2:9" s="24" customFormat="1" ht="24.95" customHeight="1">
      <c r="B18" s="59" t="s">
        <v>301</v>
      </c>
      <c r="C18" s="59"/>
      <c r="D18" s="60"/>
      <c r="E18" s="22" t="s">
        <v>486</v>
      </c>
      <c r="F18" s="22"/>
      <c r="G18" s="23" t="s">
        <v>487</v>
      </c>
      <c r="H18" s="22" t="s">
        <v>488</v>
      </c>
      <c r="I18" s="23"/>
    </row>
    <row r="19" spans="2:9" ht="24.95" hidden="1" customHeight="1" outlineLevel="1">
      <c r="B19" s="62" t="s">
        <v>16</v>
      </c>
      <c r="C19" s="62"/>
      <c r="D19" s="58"/>
      <c r="E19" s="3"/>
      <c r="F19" s="3"/>
      <c r="G19" s="29"/>
      <c r="H19" s="3"/>
      <c r="I19" s="3"/>
    </row>
    <row r="20" spans="2:9" ht="24.95" hidden="1" customHeight="1" outlineLevel="1">
      <c r="B20" s="62" t="s">
        <v>17</v>
      </c>
      <c r="C20" s="62"/>
      <c r="D20" s="58"/>
      <c r="E20" s="3"/>
      <c r="F20" s="3"/>
      <c r="G20" s="3"/>
      <c r="H20" s="3"/>
      <c r="I20" s="3"/>
    </row>
    <row r="21" spans="2:9" ht="24.95" hidden="1" customHeight="1" outlineLevel="1">
      <c r="B21" s="62" t="s">
        <v>100</v>
      </c>
      <c r="C21" s="62"/>
      <c r="D21" s="58"/>
      <c r="E21" s="3"/>
      <c r="F21" s="10" t="s">
        <v>140</v>
      </c>
      <c r="G21" s="10" t="s">
        <v>167</v>
      </c>
      <c r="H21" s="7"/>
      <c r="I21" s="3"/>
    </row>
    <row r="22" spans="2:9" ht="24.95" hidden="1" customHeight="1" outlineLevel="1">
      <c r="B22" s="62" t="s">
        <v>18</v>
      </c>
      <c r="C22" s="62"/>
      <c r="D22" s="58"/>
      <c r="E22" s="3"/>
      <c r="F22" s="3"/>
      <c r="G22" s="3"/>
      <c r="H22" s="3"/>
      <c r="I22" s="3"/>
    </row>
    <row r="23" spans="2:9" ht="24.95" customHeight="1" collapsed="1">
      <c r="B23" s="62" t="s">
        <v>21</v>
      </c>
      <c r="C23" s="62"/>
      <c r="D23" s="58"/>
      <c r="E23" s="2" t="s">
        <v>187</v>
      </c>
      <c r="F23" s="2" t="s">
        <v>188</v>
      </c>
      <c r="G23" s="2" t="s">
        <v>22</v>
      </c>
      <c r="H23" s="2" t="s">
        <v>187</v>
      </c>
      <c r="I23" s="2" t="s">
        <v>187</v>
      </c>
    </row>
  </sheetData>
  <mergeCells count="15">
    <mergeCell ref="B1:D1"/>
    <mergeCell ref="B2:B8"/>
    <mergeCell ref="B9:B16"/>
    <mergeCell ref="C2:D2"/>
    <mergeCell ref="C3:D3"/>
    <mergeCell ref="C4:D4"/>
    <mergeCell ref="C5:D5"/>
    <mergeCell ref="C6:D6"/>
    <mergeCell ref="C7:D7"/>
    <mergeCell ref="C8:D8"/>
    <mergeCell ref="C9:C11"/>
    <mergeCell ref="C12:C13"/>
    <mergeCell ref="C16:D16"/>
    <mergeCell ref="C14:D14"/>
    <mergeCell ref="C15:D15"/>
  </mergeCells>
  <phoneticPr fontId="1"/>
  <pageMargins left="0.98425196850393704" right="0.39370078740157483" top="0.59055118110236227" bottom="0.59055118110236227" header="0.31496062992125984" footer="0.39370078740157483"/>
  <pageSetup paperSize="8" scale="89" orientation="landscape" r:id="rId1"/>
  <headerFooter>
    <oddFooter>&amp;R&amp;12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H18"/>
  <sheetViews>
    <sheetView zoomScaleNormal="100" zoomScaleSheetLayoutView="100" workbookViewId="0">
      <pane xSplit="4" ySplit="1" topLeftCell="F2" activePane="bottomRight" state="frozen"/>
      <selection activeCell="E12" sqref="E12"/>
      <selection pane="topRight" activeCell="E12" sqref="E12"/>
      <selection pane="bottomLeft" activeCell="E12" sqref="E12"/>
      <selection pane="bottomRight" activeCell="H4" sqref="H4"/>
    </sheetView>
  </sheetViews>
  <sheetFormatPr defaultRowHeight="13.5" outlineLevelRow="1"/>
  <cols>
    <col min="1" max="2" width="3.125" customWidth="1"/>
    <col min="3" max="3" width="15.125" customWidth="1"/>
    <col min="4" max="4" width="23.5" style="1" bestFit="1" customWidth="1"/>
    <col min="5" max="8" width="34.625" customWidth="1"/>
  </cols>
  <sheetData>
    <row r="1" spans="2:8" s="1" customFormat="1" ht="48" customHeight="1">
      <c r="B1" s="299" t="s">
        <v>607</v>
      </c>
      <c r="C1" s="300"/>
      <c r="D1" s="300"/>
      <c r="E1" s="73" t="s">
        <v>157</v>
      </c>
      <c r="F1" s="73" t="s">
        <v>158</v>
      </c>
      <c r="G1" s="73" t="s">
        <v>159</v>
      </c>
      <c r="H1" s="73" t="s">
        <v>79</v>
      </c>
    </row>
    <row r="2" spans="2:8" ht="50.25" customHeight="1">
      <c r="B2" s="301" t="s">
        <v>80</v>
      </c>
      <c r="C2" s="301"/>
      <c r="D2" s="36" t="s">
        <v>86</v>
      </c>
      <c r="E2" s="136" t="s">
        <v>617</v>
      </c>
      <c r="F2" s="111"/>
      <c r="G2" s="111" t="s">
        <v>430</v>
      </c>
      <c r="H2" s="111" t="s">
        <v>705</v>
      </c>
    </row>
    <row r="3" spans="2:8" ht="75.75" customHeight="1">
      <c r="B3" s="301"/>
      <c r="C3" s="301"/>
      <c r="D3" s="36" t="s">
        <v>85</v>
      </c>
      <c r="E3" s="136" t="s">
        <v>618</v>
      </c>
      <c r="F3" s="111" t="s">
        <v>529</v>
      </c>
      <c r="G3" s="111" t="s">
        <v>431</v>
      </c>
      <c r="H3" s="111" t="s">
        <v>706</v>
      </c>
    </row>
    <row r="4" spans="2:8" ht="75.75" customHeight="1">
      <c r="B4" s="301"/>
      <c r="C4" s="301"/>
      <c r="D4" s="36" t="s">
        <v>84</v>
      </c>
      <c r="E4" s="111"/>
      <c r="F4" s="111" t="s">
        <v>530</v>
      </c>
      <c r="G4" s="111" t="s">
        <v>432</v>
      </c>
      <c r="H4" s="111" t="s">
        <v>706</v>
      </c>
    </row>
    <row r="5" spans="2:8" ht="51.75" customHeight="1">
      <c r="B5" s="301" t="s">
        <v>81</v>
      </c>
      <c r="C5" s="301"/>
      <c r="D5" s="36" t="s">
        <v>87</v>
      </c>
      <c r="E5" s="136" t="s">
        <v>618</v>
      </c>
      <c r="F5" s="111"/>
      <c r="G5" s="111" t="s">
        <v>433</v>
      </c>
      <c r="H5" s="111"/>
    </row>
    <row r="6" spans="2:8" ht="62.25" customHeight="1">
      <c r="B6" s="301"/>
      <c r="C6" s="301"/>
      <c r="D6" s="36" t="s">
        <v>88</v>
      </c>
      <c r="E6" s="111" t="s">
        <v>526</v>
      </c>
      <c r="F6" s="111"/>
      <c r="G6" s="111"/>
      <c r="H6" s="111"/>
    </row>
    <row r="7" spans="2:8" ht="24.75" customHeight="1">
      <c r="B7" s="301" t="s">
        <v>82</v>
      </c>
      <c r="C7" s="301"/>
      <c r="D7" s="36" t="s">
        <v>89</v>
      </c>
      <c r="E7" s="111" t="s">
        <v>434</v>
      </c>
      <c r="F7" s="111"/>
      <c r="G7" s="111"/>
      <c r="H7" s="111"/>
    </row>
    <row r="8" spans="2:8" ht="24.75" customHeight="1">
      <c r="B8" s="301"/>
      <c r="C8" s="301"/>
      <c r="D8" s="36" t="s">
        <v>90</v>
      </c>
      <c r="E8" s="111"/>
      <c r="F8" s="111"/>
      <c r="G8" s="111"/>
      <c r="H8" s="111"/>
    </row>
    <row r="9" spans="2:8" ht="27.75" customHeight="1">
      <c r="B9" s="301" t="s">
        <v>108</v>
      </c>
      <c r="C9" s="301"/>
      <c r="D9" s="37"/>
      <c r="E9" s="111"/>
      <c r="F9" s="111"/>
      <c r="G9" s="111"/>
      <c r="H9" s="111"/>
    </row>
    <row r="10" spans="2:8" ht="27.75" customHeight="1">
      <c r="B10" s="298" t="s">
        <v>83</v>
      </c>
      <c r="C10" s="298"/>
      <c r="D10" s="106"/>
      <c r="E10" s="137"/>
      <c r="F10" s="137"/>
      <c r="G10" s="137"/>
      <c r="H10" s="137"/>
    </row>
    <row r="11" spans="2:8" ht="27.75" customHeight="1" thickBot="1">
      <c r="B11" s="107" t="s">
        <v>435</v>
      </c>
      <c r="C11" s="104"/>
      <c r="D11" s="80"/>
      <c r="E11" s="138" t="s">
        <v>525</v>
      </c>
      <c r="F11" s="138" t="s">
        <v>528</v>
      </c>
      <c r="G11" s="138"/>
      <c r="H11" s="138"/>
    </row>
    <row r="12" spans="2:8" ht="24.95" customHeight="1" thickTop="1">
      <c r="B12" s="74" t="s">
        <v>436</v>
      </c>
      <c r="C12" s="74"/>
      <c r="D12" s="39"/>
      <c r="E12" s="4" t="s">
        <v>437</v>
      </c>
      <c r="F12" s="4" t="s">
        <v>438</v>
      </c>
      <c r="G12" s="4" t="s">
        <v>439</v>
      </c>
      <c r="H12" s="4"/>
    </row>
    <row r="13" spans="2:8" s="24" customFormat="1" ht="24.95" customHeight="1">
      <c r="B13" s="38" t="s">
        <v>301</v>
      </c>
      <c r="C13" s="38"/>
      <c r="D13" s="39"/>
      <c r="E13" s="22" t="s">
        <v>489</v>
      </c>
      <c r="F13" s="22" t="s">
        <v>490</v>
      </c>
      <c r="G13" s="22" t="s">
        <v>491</v>
      </c>
      <c r="H13" s="22"/>
    </row>
    <row r="14" spans="2:8" ht="24.95" hidden="1" customHeight="1" outlineLevel="1">
      <c r="B14" s="75" t="s">
        <v>16</v>
      </c>
      <c r="C14" s="75"/>
      <c r="D14" s="35"/>
      <c r="E14" s="6"/>
      <c r="F14" s="6"/>
      <c r="G14" s="6"/>
      <c r="H14" s="6"/>
    </row>
    <row r="15" spans="2:8" ht="24.95" hidden="1" customHeight="1" outlineLevel="1">
      <c r="B15" s="75" t="s">
        <v>17</v>
      </c>
      <c r="C15" s="75"/>
      <c r="D15" s="35"/>
      <c r="E15" s="6"/>
      <c r="F15" s="6"/>
      <c r="G15" s="6"/>
      <c r="H15" s="6"/>
    </row>
    <row r="16" spans="2:8" ht="24.95" hidden="1" customHeight="1" outlineLevel="1">
      <c r="B16" s="75" t="s">
        <v>91</v>
      </c>
      <c r="C16" s="75"/>
      <c r="D16" s="35"/>
      <c r="E16" s="6"/>
      <c r="F16" s="6"/>
      <c r="G16" s="6"/>
      <c r="H16" s="6"/>
    </row>
    <row r="17" spans="2:8" ht="24.95" hidden="1" customHeight="1" outlineLevel="1">
      <c r="B17" s="75" t="s">
        <v>18</v>
      </c>
      <c r="C17" s="75"/>
      <c r="D17" s="35"/>
      <c r="E17" s="6"/>
      <c r="F17" s="6"/>
      <c r="G17" s="6"/>
      <c r="H17" s="6"/>
    </row>
    <row r="18" spans="2:8" ht="24.95" customHeight="1" collapsed="1">
      <c r="B18" s="75" t="s">
        <v>21</v>
      </c>
      <c r="C18" s="75"/>
      <c r="D18" s="35"/>
      <c r="E18" s="98" t="s">
        <v>440</v>
      </c>
      <c r="F18" s="98" t="s">
        <v>440</v>
      </c>
      <c r="G18" s="98" t="s">
        <v>440</v>
      </c>
      <c r="H18" s="98" t="s">
        <v>440</v>
      </c>
    </row>
  </sheetData>
  <mergeCells count="6">
    <mergeCell ref="B10:C10"/>
    <mergeCell ref="B1:D1"/>
    <mergeCell ref="B2:C4"/>
    <mergeCell ref="B5:C6"/>
    <mergeCell ref="B7:C8"/>
    <mergeCell ref="B9:C9"/>
  </mergeCells>
  <phoneticPr fontId="1"/>
  <pageMargins left="0.98425196850393704" right="0.39370078740157483" top="0.59055118110236227" bottom="0.59055118110236227" header="0.31496062992125984" footer="0.39370078740157483"/>
  <pageSetup paperSize="8" orientation="landscape" r:id="rId1"/>
  <headerFooter>
    <oddFooter>&amp;R&amp;12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H19"/>
  <sheetViews>
    <sheetView zoomScaleNormal="100" zoomScaleSheetLayoutView="100" workbookViewId="0">
      <pane xSplit="4" ySplit="1" topLeftCell="E2" activePane="bottomRight" state="frozen"/>
      <selection activeCell="E12" sqref="E12"/>
      <selection pane="topRight" activeCell="E12" sqref="E12"/>
      <selection pane="bottomLeft" activeCell="E12" sqref="E12"/>
      <selection pane="bottomRight" activeCell="G19" sqref="G19"/>
    </sheetView>
  </sheetViews>
  <sheetFormatPr defaultRowHeight="13.5" outlineLevelRow="1"/>
  <cols>
    <col min="1" max="2" width="3.125" style="24" customWidth="1"/>
    <col min="3" max="3" width="15.125" style="24" customWidth="1"/>
    <col min="4" max="4" width="23.5" style="21" customWidth="1"/>
    <col min="5" max="8" width="36.625" style="24" customWidth="1"/>
    <col min="9" max="16384" width="9" style="24"/>
  </cols>
  <sheetData>
    <row r="1" spans="2:8" s="21" customFormat="1" ht="48" customHeight="1">
      <c r="B1" s="299" t="s">
        <v>608</v>
      </c>
      <c r="C1" s="300"/>
      <c r="D1" s="300"/>
      <c r="E1" s="73" t="s">
        <v>127</v>
      </c>
      <c r="F1" s="73" t="s">
        <v>128</v>
      </c>
      <c r="G1" s="73" t="s">
        <v>129</v>
      </c>
      <c r="H1" s="73" t="s">
        <v>208</v>
      </c>
    </row>
    <row r="2" spans="2:8" ht="45.75" customHeight="1">
      <c r="B2" s="302" t="s">
        <v>441</v>
      </c>
      <c r="C2" s="302"/>
      <c r="D2" s="36" t="s">
        <v>4</v>
      </c>
      <c r="E2" s="136"/>
      <c r="F2" s="136" t="s">
        <v>442</v>
      </c>
      <c r="G2" s="136" t="s">
        <v>443</v>
      </c>
      <c r="H2" s="136"/>
    </row>
    <row r="3" spans="2:8" ht="45.75" customHeight="1">
      <c r="B3" s="302"/>
      <c r="C3" s="302"/>
      <c r="D3" s="36" t="s">
        <v>206</v>
      </c>
      <c r="E3" s="136" t="s">
        <v>444</v>
      </c>
      <c r="F3" s="136" t="s">
        <v>445</v>
      </c>
      <c r="G3" s="136" t="s">
        <v>314</v>
      </c>
      <c r="H3" s="136"/>
    </row>
    <row r="4" spans="2:8" ht="45.75" customHeight="1">
      <c r="B4" s="302" t="s">
        <v>130</v>
      </c>
      <c r="C4" s="302"/>
      <c r="D4" s="36" t="s">
        <v>31</v>
      </c>
      <c r="E4" s="136" t="s">
        <v>446</v>
      </c>
      <c r="F4" s="136" t="s">
        <v>447</v>
      </c>
      <c r="G4" s="136" t="s">
        <v>447</v>
      </c>
      <c r="H4" s="136"/>
    </row>
    <row r="5" spans="2:8" ht="45.75" customHeight="1">
      <c r="B5" s="302"/>
      <c r="C5" s="302"/>
      <c r="D5" s="36" t="s">
        <v>32</v>
      </c>
      <c r="E5" s="136" t="s">
        <v>315</v>
      </c>
      <c r="F5" s="136" t="s">
        <v>316</v>
      </c>
      <c r="G5" s="136" t="s">
        <v>316</v>
      </c>
      <c r="H5" s="136"/>
    </row>
    <row r="6" spans="2:8" ht="45.75" customHeight="1">
      <c r="B6" s="302"/>
      <c r="C6" s="302"/>
      <c r="D6" s="36" t="s">
        <v>3</v>
      </c>
      <c r="E6" s="136" t="s">
        <v>317</v>
      </c>
      <c r="F6" s="136" t="s">
        <v>317</v>
      </c>
      <c r="G6" s="136" t="s">
        <v>317</v>
      </c>
      <c r="H6" s="136"/>
    </row>
    <row r="7" spans="2:8" ht="45.75" customHeight="1">
      <c r="B7" s="302"/>
      <c r="C7" s="302"/>
      <c r="D7" s="36" t="s">
        <v>318</v>
      </c>
      <c r="E7" s="136"/>
      <c r="F7" s="136" t="s">
        <v>470</v>
      </c>
      <c r="G7" s="136" t="s">
        <v>471</v>
      </c>
      <c r="H7" s="136"/>
    </row>
    <row r="8" spans="2:8" ht="45.75" customHeight="1">
      <c r="B8" s="302"/>
      <c r="C8" s="302"/>
      <c r="D8" s="36" t="s">
        <v>9</v>
      </c>
      <c r="E8" s="136"/>
      <c r="F8" s="136"/>
      <c r="G8" s="136" t="s">
        <v>472</v>
      </c>
      <c r="H8" s="136"/>
    </row>
    <row r="9" spans="2:8" ht="45.75" customHeight="1">
      <c r="B9" s="303" t="s">
        <v>448</v>
      </c>
      <c r="C9" s="303"/>
      <c r="D9" s="36" t="s">
        <v>207</v>
      </c>
      <c r="E9" s="136"/>
      <c r="F9" s="136" t="s">
        <v>449</v>
      </c>
      <c r="G9" s="136" t="s">
        <v>449</v>
      </c>
      <c r="H9" s="136"/>
    </row>
    <row r="10" spans="2:8" ht="45.75" customHeight="1">
      <c r="B10" s="303"/>
      <c r="C10" s="303"/>
      <c r="D10" s="36" t="s">
        <v>450</v>
      </c>
      <c r="E10" s="136" t="s">
        <v>467</v>
      </c>
      <c r="F10" s="136" t="s">
        <v>451</v>
      </c>
      <c r="G10" s="136" t="s">
        <v>468</v>
      </c>
      <c r="H10" s="136"/>
    </row>
    <row r="11" spans="2:8" ht="45.75" customHeight="1">
      <c r="B11" s="304"/>
      <c r="C11" s="304"/>
      <c r="D11" s="108" t="s">
        <v>20</v>
      </c>
      <c r="E11" s="139" t="s">
        <v>527</v>
      </c>
      <c r="F11" s="139"/>
      <c r="G11" s="139"/>
      <c r="H11" s="139"/>
    </row>
    <row r="12" spans="2:8" ht="90.75" customHeight="1" thickBot="1">
      <c r="B12" s="107" t="s">
        <v>435</v>
      </c>
      <c r="C12" s="144"/>
      <c r="D12" s="145"/>
      <c r="E12" s="140" t="s">
        <v>469</v>
      </c>
      <c r="F12" s="140" t="s">
        <v>531</v>
      </c>
      <c r="G12" s="140" t="s">
        <v>531</v>
      </c>
      <c r="H12" s="140"/>
    </row>
    <row r="13" spans="2:8" ht="24.95" customHeight="1" thickTop="1">
      <c r="B13" s="76" t="s">
        <v>15</v>
      </c>
      <c r="C13" s="76"/>
      <c r="D13" s="77"/>
      <c r="E13" s="33" t="s">
        <v>665</v>
      </c>
      <c r="F13" s="33" t="s">
        <v>131</v>
      </c>
      <c r="G13" s="33" t="s">
        <v>341</v>
      </c>
      <c r="H13" s="33"/>
    </row>
    <row r="14" spans="2:8" ht="24.95" customHeight="1">
      <c r="B14" s="38" t="s">
        <v>301</v>
      </c>
      <c r="C14" s="38"/>
      <c r="D14" s="39"/>
      <c r="E14" s="22" t="s">
        <v>489</v>
      </c>
      <c r="F14" s="22" t="s">
        <v>666</v>
      </c>
      <c r="G14" s="23" t="s">
        <v>667</v>
      </c>
      <c r="H14" s="22"/>
    </row>
    <row r="15" spans="2:8" ht="24.95" hidden="1" customHeight="1" outlineLevel="1">
      <c r="B15" s="75" t="s">
        <v>16</v>
      </c>
      <c r="C15" s="75"/>
      <c r="D15" s="35"/>
      <c r="E15" s="28"/>
      <c r="F15" s="28"/>
      <c r="G15" s="28"/>
      <c r="H15" s="28"/>
    </row>
    <row r="16" spans="2:8" ht="24.95" hidden="1" customHeight="1" outlineLevel="1">
      <c r="B16" s="75" t="s">
        <v>17</v>
      </c>
      <c r="C16" s="75"/>
      <c r="D16" s="35"/>
      <c r="E16" s="28"/>
      <c r="F16" s="28"/>
      <c r="G16" s="28"/>
      <c r="H16" s="28"/>
    </row>
    <row r="17" spans="2:8" ht="24.95" hidden="1" customHeight="1" outlineLevel="1">
      <c r="B17" s="75" t="s">
        <v>6</v>
      </c>
      <c r="C17" s="75"/>
      <c r="D17" s="35"/>
      <c r="E17" s="32"/>
      <c r="F17" s="28"/>
      <c r="G17" s="28"/>
      <c r="H17" s="28"/>
    </row>
    <row r="18" spans="2:8" ht="24.95" hidden="1" customHeight="1" outlineLevel="1">
      <c r="B18" s="75" t="s">
        <v>18</v>
      </c>
      <c r="C18" s="75"/>
      <c r="D18" s="35"/>
      <c r="E18" s="28"/>
      <c r="F18" s="28"/>
      <c r="G18" s="28"/>
      <c r="H18" s="28"/>
    </row>
    <row r="19" spans="2:8" ht="24.95" customHeight="1" collapsed="1">
      <c r="B19" s="75" t="s">
        <v>21</v>
      </c>
      <c r="C19" s="75"/>
      <c r="D19" s="35"/>
      <c r="E19" s="20" t="s">
        <v>115</v>
      </c>
      <c r="F19" s="20" t="s">
        <v>115</v>
      </c>
      <c r="G19" s="20" t="s">
        <v>115</v>
      </c>
      <c r="H19" s="20" t="s">
        <v>115</v>
      </c>
    </row>
  </sheetData>
  <mergeCells count="4">
    <mergeCell ref="B1:D1"/>
    <mergeCell ref="B2:C3"/>
    <mergeCell ref="B4:C8"/>
    <mergeCell ref="B9:C11"/>
  </mergeCells>
  <phoneticPr fontId="1"/>
  <pageMargins left="0.98425196850393704" right="0.39370078740157483" top="0.59055118110236227" bottom="0.59055118110236227" header="0.31496062992125984" footer="0.39370078740157483"/>
  <pageSetup paperSize="8" orientation="landscape" r:id="rId1"/>
  <headerFooter>
    <oddFooter>&amp;R&amp;12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K20"/>
  <sheetViews>
    <sheetView zoomScaleNormal="100" workbookViewId="0">
      <pane xSplit="4" ySplit="1" topLeftCell="H2" activePane="bottomRight" state="frozen"/>
      <selection activeCell="E12" sqref="E12"/>
      <selection pane="topRight" activeCell="E12" sqref="E12"/>
      <selection pane="bottomLeft" activeCell="E12" sqref="E12"/>
      <selection pane="bottomRight" activeCell="J5" sqref="J5"/>
    </sheetView>
  </sheetViews>
  <sheetFormatPr defaultRowHeight="13.5" outlineLevelRow="1"/>
  <cols>
    <col min="1" max="2" width="3.125" customWidth="1"/>
    <col min="3" max="3" width="15.125" customWidth="1"/>
    <col min="4" max="4" width="17.875" style="1" customWidth="1"/>
    <col min="5" max="9" width="36.625" customWidth="1"/>
    <col min="10" max="10" width="27.125" customWidth="1"/>
  </cols>
  <sheetData>
    <row r="1" spans="2:11" s="1" customFormat="1" ht="48" customHeight="1">
      <c r="B1" s="299" t="s">
        <v>609</v>
      </c>
      <c r="C1" s="300"/>
      <c r="D1" s="300"/>
      <c r="E1" s="73" t="s">
        <v>132</v>
      </c>
      <c r="F1" s="73" t="s">
        <v>133</v>
      </c>
      <c r="G1" s="73" t="s">
        <v>134</v>
      </c>
      <c r="H1" s="73" t="s">
        <v>135</v>
      </c>
      <c r="I1" s="73" t="s">
        <v>136</v>
      </c>
      <c r="J1" s="73" t="s">
        <v>164</v>
      </c>
      <c r="K1" s="99"/>
    </row>
    <row r="2" spans="2:11" ht="96" customHeight="1">
      <c r="B2" s="305" t="s">
        <v>168</v>
      </c>
      <c r="C2" s="306" t="s">
        <v>319</v>
      </c>
      <c r="D2" s="306"/>
      <c r="E2" s="111" t="s">
        <v>712</v>
      </c>
      <c r="F2" s="111"/>
      <c r="G2" s="111"/>
      <c r="H2" s="111"/>
      <c r="I2" s="111" t="s">
        <v>619</v>
      </c>
      <c r="J2" s="111" t="s">
        <v>713</v>
      </c>
      <c r="K2" s="100"/>
    </row>
    <row r="3" spans="2:11" ht="45" customHeight="1">
      <c r="B3" s="305"/>
      <c r="C3" s="306" t="s">
        <v>169</v>
      </c>
      <c r="D3" s="306"/>
      <c r="E3" s="111" t="s">
        <v>452</v>
      </c>
      <c r="F3" s="111" t="s">
        <v>449</v>
      </c>
      <c r="G3" s="111"/>
      <c r="H3" s="111" t="s">
        <v>453</v>
      </c>
      <c r="I3" s="111"/>
      <c r="J3" s="141"/>
      <c r="K3" s="100"/>
    </row>
    <row r="4" spans="2:11" ht="36" customHeight="1">
      <c r="B4" s="305"/>
      <c r="C4" s="109" t="s">
        <v>170</v>
      </c>
      <c r="D4" s="110"/>
      <c r="E4" s="111" t="s">
        <v>709</v>
      </c>
      <c r="F4" s="111"/>
      <c r="G4" s="111"/>
      <c r="H4" s="111"/>
      <c r="I4" s="111"/>
      <c r="J4" s="141"/>
      <c r="K4" s="100"/>
    </row>
    <row r="5" spans="2:11" ht="99" customHeight="1">
      <c r="B5" s="307" t="s">
        <v>320</v>
      </c>
      <c r="C5" s="306" t="s">
        <v>211</v>
      </c>
      <c r="D5" s="306"/>
      <c r="E5" s="111" t="s">
        <v>454</v>
      </c>
      <c r="F5" s="111" t="s">
        <v>455</v>
      </c>
      <c r="G5" s="111"/>
      <c r="H5" s="111" t="s">
        <v>456</v>
      </c>
      <c r="I5" s="111"/>
      <c r="J5" s="111" t="s">
        <v>710</v>
      </c>
      <c r="K5" s="100"/>
    </row>
    <row r="6" spans="2:11" ht="280.5" customHeight="1">
      <c r="B6" s="308"/>
      <c r="C6" s="309" t="s">
        <v>321</v>
      </c>
      <c r="D6" s="309"/>
      <c r="E6" s="111"/>
      <c r="F6" s="111"/>
      <c r="G6" s="125" t="s">
        <v>622</v>
      </c>
      <c r="H6" s="125" t="s">
        <v>623</v>
      </c>
      <c r="I6" s="111"/>
      <c r="J6" s="141"/>
      <c r="K6" s="100"/>
    </row>
    <row r="7" spans="2:11" ht="47.25" customHeight="1">
      <c r="B7" s="105"/>
      <c r="C7" s="309" t="s">
        <v>322</v>
      </c>
      <c r="D7" s="309"/>
      <c r="E7" s="111"/>
      <c r="F7" s="111"/>
      <c r="G7" s="111"/>
      <c r="H7" s="111"/>
      <c r="I7" s="111" t="s">
        <v>625</v>
      </c>
      <c r="J7" s="111" t="s">
        <v>711</v>
      </c>
      <c r="K7" s="100"/>
    </row>
    <row r="8" spans="2:11" ht="36" customHeight="1">
      <c r="B8" s="305" t="s">
        <v>212</v>
      </c>
      <c r="C8" s="309" t="s">
        <v>213</v>
      </c>
      <c r="D8" s="309"/>
      <c r="E8" s="111"/>
      <c r="F8" s="111"/>
      <c r="G8" s="111"/>
      <c r="H8" s="111"/>
      <c r="I8" s="111" t="s">
        <v>533</v>
      </c>
      <c r="J8" s="141"/>
      <c r="K8" s="100"/>
    </row>
    <row r="9" spans="2:11" ht="36" customHeight="1">
      <c r="B9" s="305"/>
      <c r="C9" s="306" t="s">
        <v>214</v>
      </c>
      <c r="D9" s="306"/>
      <c r="E9" s="111"/>
      <c r="F9" s="111"/>
      <c r="G9" s="111"/>
      <c r="H9" s="111"/>
      <c r="I9" s="111" t="s">
        <v>533</v>
      </c>
      <c r="J9" s="141"/>
      <c r="K9" s="100"/>
    </row>
    <row r="10" spans="2:11" ht="36" customHeight="1">
      <c r="B10" s="305"/>
      <c r="C10" s="311" t="s">
        <v>215</v>
      </c>
      <c r="D10" s="112" t="s">
        <v>216</v>
      </c>
      <c r="E10" s="111"/>
      <c r="F10" s="111"/>
      <c r="G10" s="111"/>
      <c r="H10" s="111"/>
      <c r="I10" s="111" t="s">
        <v>533</v>
      </c>
      <c r="J10" s="141"/>
      <c r="K10" s="100"/>
    </row>
    <row r="11" spans="2:11" ht="36" customHeight="1">
      <c r="B11" s="305"/>
      <c r="C11" s="312"/>
      <c r="D11" s="113" t="s">
        <v>323</v>
      </c>
      <c r="E11" s="111"/>
      <c r="F11" s="111"/>
      <c r="G11" s="111"/>
      <c r="H11" s="111"/>
      <c r="I11" s="111" t="s">
        <v>533</v>
      </c>
      <c r="J11" s="141"/>
      <c r="K11" s="100"/>
    </row>
    <row r="12" spans="2:11" ht="36" customHeight="1">
      <c r="B12" s="310"/>
      <c r="C12" s="312"/>
      <c r="D12" s="114" t="s">
        <v>324</v>
      </c>
      <c r="E12" s="137"/>
      <c r="F12" s="137"/>
      <c r="G12" s="137"/>
      <c r="H12" s="137"/>
      <c r="I12" s="137" t="s">
        <v>533</v>
      </c>
      <c r="J12" s="142"/>
      <c r="K12" s="100"/>
    </row>
    <row r="13" spans="2:11" ht="68.25" customHeight="1" thickBot="1">
      <c r="B13" s="107" t="s">
        <v>435</v>
      </c>
      <c r="C13" s="146"/>
      <c r="D13" s="147"/>
      <c r="E13" s="138"/>
      <c r="F13" s="138" t="s">
        <v>457</v>
      </c>
      <c r="G13" s="127" t="s">
        <v>621</v>
      </c>
      <c r="H13" s="138" t="s">
        <v>532</v>
      </c>
      <c r="I13" s="138" t="s">
        <v>458</v>
      </c>
      <c r="J13" s="143"/>
      <c r="K13" s="100"/>
    </row>
    <row r="14" spans="2:11" ht="36.75" customHeight="1" thickTop="1">
      <c r="B14" s="76" t="s">
        <v>15</v>
      </c>
      <c r="C14" s="76"/>
      <c r="D14" s="77"/>
      <c r="E14" s="5" t="s">
        <v>345</v>
      </c>
      <c r="F14" s="5" t="s">
        <v>182</v>
      </c>
      <c r="G14" s="5" t="s">
        <v>343</v>
      </c>
      <c r="H14" s="5" t="s">
        <v>138</v>
      </c>
      <c r="I14" s="5" t="s">
        <v>344</v>
      </c>
      <c r="J14" s="101"/>
      <c r="K14" s="100"/>
    </row>
    <row r="15" spans="2:11" s="24" customFormat="1" ht="24.95" customHeight="1">
      <c r="B15" s="38" t="s">
        <v>301</v>
      </c>
      <c r="C15" s="38"/>
      <c r="D15" s="39"/>
      <c r="E15" s="22" t="s">
        <v>342</v>
      </c>
      <c r="F15" s="22"/>
      <c r="G15" s="23" t="s">
        <v>492</v>
      </c>
      <c r="H15" s="22" t="s">
        <v>668</v>
      </c>
      <c r="I15" s="22" t="s">
        <v>493</v>
      </c>
      <c r="J15" s="87"/>
      <c r="K15" s="87"/>
    </row>
    <row r="16" spans="2:11" ht="24.95" hidden="1" customHeight="1" outlineLevel="1">
      <c r="B16" s="75" t="s">
        <v>16</v>
      </c>
      <c r="C16" s="75"/>
      <c r="D16" s="35"/>
      <c r="E16" s="3"/>
      <c r="F16" s="3"/>
      <c r="G16" s="3"/>
      <c r="H16" s="3"/>
      <c r="I16" s="3"/>
      <c r="J16" s="102"/>
      <c r="K16" s="100"/>
    </row>
    <row r="17" spans="2:11" ht="24.95" hidden="1" customHeight="1" outlineLevel="1">
      <c r="B17" s="75" t="s">
        <v>17</v>
      </c>
      <c r="C17" s="75"/>
      <c r="D17" s="35"/>
      <c r="E17" s="3"/>
      <c r="F17" s="3"/>
      <c r="G17" s="3"/>
      <c r="H17" s="3"/>
      <c r="I17" s="3"/>
      <c r="J17" s="102"/>
      <c r="K17" s="100"/>
    </row>
    <row r="18" spans="2:11" ht="24.95" hidden="1" customHeight="1" outlineLevel="1">
      <c r="B18" s="75" t="s">
        <v>6</v>
      </c>
      <c r="C18" s="75"/>
      <c r="D18" s="35"/>
      <c r="E18" s="3"/>
      <c r="F18" s="3"/>
      <c r="G18" s="3"/>
      <c r="H18" s="3"/>
      <c r="I18" s="7"/>
      <c r="J18" s="102"/>
      <c r="K18" s="100"/>
    </row>
    <row r="19" spans="2:11" ht="24.95" hidden="1" customHeight="1" outlineLevel="1">
      <c r="B19" s="75" t="s">
        <v>18</v>
      </c>
      <c r="C19" s="75"/>
      <c r="D19" s="35"/>
      <c r="E19" s="3"/>
      <c r="F19" s="3"/>
      <c r="G19" s="3"/>
      <c r="H19" s="3"/>
      <c r="I19" s="3"/>
      <c r="J19" s="102"/>
      <c r="K19" s="100"/>
    </row>
    <row r="20" spans="2:11" ht="33" customHeight="1" collapsed="1">
      <c r="B20" s="75" t="s">
        <v>21</v>
      </c>
      <c r="C20" s="75"/>
      <c r="D20" s="35"/>
      <c r="E20" s="2" t="s">
        <v>613</v>
      </c>
      <c r="F20" s="2" t="s">
        <v>115</v>
      </c>
      <c r="G20" s="2" t="s">
        <v>111</v>
      </c>
      <c r="H20" s="2" t="s">
        <v>115</v>
      </c>
      <c r="I20" s="2" t="s">
        <v>139</v>
      </c>
      <c r="J20" s="102"/>
      <c r="K20" s="100"/>
    </row>
  </sheetData>
  <mergeCells count="12">
    <mergeCell ref="C7:D7"/>
    <mergeCell ref="B8:B12"/>
    <mergeCell ref="C8:D8"/>
    <mergeCell ref="C9:D9"/>
    <mergeCell ref="C10:C12"/>
    <mergeCell ref="B1:D1"/>
    <mergeCell ref="B2:B4"/>
    <mergeCell ref="C2:D2"/>
    <mergeCell ref="C3:D3"/>
    <mergeCell ref="B5:B6"/>
    <mergeCell ref="C5:D5"/>
    <mergeCell ref="C6:D6"/>
  </mergeCells>
  <phoneticPr fontId="1"/>
  <pageMargins left="0.98425196850393704" right="0.39370078740157483" top="0.59055118110236227" bottom="0.59055118110236227" header="0.31496062992125984" footer="0.39370078740157483"/>
  <pageSetup paperSize="8" scale="80" orientation="landscape" r:id="rId1"/>
  <headerFooter>
    <oddFooter>&amp;R&amp;12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K19"/>
  <sheetViews>
    <sheetView zoomScaleNormal="100" workbookViewId="0">
      <pane xSplit="4" ySplit="1" topLeftCell="G11" activePane="bottomRight" state="frozen"/>
      <selection activeCell="E12" sqref="E12"/>
      <selection pane="topRight" activeCell="E12" sqref="E12"/>
      <selection pane="bottomLeft" activeCell="E12" sqref="E12"/>
      <selection pane="bottomRight" activeCell="J13" sqref="J13"/>
    </sheetView>
  </sheetViews>
  <sheetFormatPr defaultRowHeight="13.5" outlineLevelRow="1"/>
  <cols>
    <col min="1" max="1" width="3.125" customWidth="1"/>
    <col min="2" max="2" width="3.625" customWidth="1"/>
    <col min="3" max="3" width="15.125" customWidth="1"/>
    <col min="4" max="4" width="16.75" style="1" customWidth="1"/>
    <col min="5" max="10" width="26.625" customWidth="1"/>
  </cols>
  <sheetData>
    <row r="1" spans="2:11" s="1" customFormat="1" ht="48" customHeight="1">
      <c r="B1" s="299" t="s">
        <v>610</v>
      </c>
      <c r="C1" s="300"/>
      <c r="D1" s="300"/>
      <c r="E1" s="73" t="s">
        <v>101</v>
      </c>
      <c r="F1" s="73" t="s">
        <v>102</v>
      </c>
      <c r="G1" s="73" t="s">
        <v>103</v>
      </c>
      <c r="H1" s="73" t="s">
        <v>104</v>
      </c>
      <c r="I1" s="73" t="s">
        <v>105</v>
      </c>
      <c r="J1" s="73" t="s">
        <v>106</v>
      </c>
    </row>
    <row r="2" spans="2:11" ht="66" customHeight="1">
      <c r="B2" s="313" t="s">
        <v>171</v>
      </c>
      <c r="C2" s="315" t="s">
        <v>172</v>
      </c>
      <c r="D2" s="315"/>
      <c r="E2" s="136" t="s">
        <v>707</v>
      </c>
      <c r="F2" s="136"/>
      <c r="G2" s="136"/>
      <c r="H2" s="136"/>
      <c r="I2" s="111"/>
      <c r="J2" s="136"/>
      <c r="K2" s="1"/>
    </row>
    <row r="3" spans="2:11" ht="45.75" customHeight="1">
      <c r="B3" s="313"/>
      <c r="C3" s="315" t="s">
        <v>173</v>
      </c>
      <c r="D3" s="315"/>
      <c r="E3" s="111"/>
      <c r="F3" s="111" t="s">
        <v>459</v>
      </c>
      <c r="G3" s="136"/>
      <c r="H3" s="136"/>
      <c r="I3" s="136"/>
      <c r="J3" s="136"/>
      <c r="K3" s="1"/>
    </row>
    <row r="4" spans="2:11" ht="72" customHeight="1">
      <c r="B4" s="313"/>
      <c r="C4" s="315" t="s">
        <v>174</v>
      </c>
      <c r="D4" s="315"/>
      <c r="E4" s="136"/>
      <c r="F4" s="136"/>
      <c r="G4" s="111" t="s">
        <v>536</v>
      </c>
      <c r="H4" s="111" t="s">
        <v>453</v>
      </c>
      <c r="I4" s="111" t="s">
        <v>538</v>
      </c>
      <c r="J4" s="136"/>
      <c r="K4" s="1"/>
    </row>
    <row r="5" spans="2:11" ht="45.75" customHeight="1">
      <c r="B5" s="313"/>
      <c r="C5" s="315" t="s">
        <v>175</v>
      </c>
      <c r="D5" s="315"/>
      <c r="E5" s="111" t="s">
        <v>460</v>
      </c>
      <c r="F5" s="111" t="s">
        <v>537</v>
      </c>
      <c r="G5" s="136"/>
      <c r="H5" s="136"/>
      <c r="I5" s="111" t="s">
        <v>537</v>
      </c>
      <c r="J5" s="136"/>
      <c r="K5" s="1"/>
    </row>
    <row r="6" spans="2:11" ht="45.75" customHeight="1">
      <c r="B6" s="313" t="s">
        <v>176</v>
      </c>
      <c r="C6" s="315" t="s">
        <v>209</v>
      </c>
      <c r="D6" s="315"/>
      <c r="E6" s="136" t="s">
        <v>624</v>
      </c>
      <c r="F6" s="136"/>
      <c r="G6" s="136"/>
      <c r="H6" s="136" t="s">
        <v>461</v>
      </c>
      <c r="I6" s="136"/>
      <c r="J6" s="136"/>
      <c r="K6" s="1"/>
    </row>
    <row r="7" spans="2:11" ht="63">
      <c r="B7" s="313"/>
      <c r="C7" s="315" t="s">
        <v>177</v>
      </c>
      <c r="D7" s="315"/>
      <c r="E7" s="111" t="s">
        <v>534</v>
      </c>
      <c r="F7" s="136"/>
      <c r="G7" s="136"/>
      <c r="H7" s="111" t="s">
        <v>539</v>
      </c>
      <c r="I7" s="136"/>
      <c r="J7" s="136"/>
      <c r="K7" s="1"/>
    </row>
    <row r="8" spans="2:11" ht="93.75" customHeight="1">
      <c r="B8" s="313"/>
      <c r="C8" s="315" t="s">
        <v>210</v>
      </c>
      <c r="D8" s="315"/>
      <c r="E8" s="111" t="s">
        <v>535</v>
      </c>
      <c r="F8" s="136"/>
      <c r="G8" s="111" t="s">
        <v>462</v>
      </c>
      <c r="H8" s="111"/>
      <c r="I8" s="111" t="s">
        <v>540</v>
      </c>
      <c r="J8" s="136"/>
      <c r="K8" s="1"/>
    </row>
    <row r="9" spans="2:11" ht="91.5" customHeight="1">
      <c r="B9" s="313"/>
      <c r="C9" s="315" t="s">
        <v>178</v>
      </c>
      <c r="D9" s="315"/>
      <c r="E9" s="136"/>
      <c r="F9" s="136"/>
      <c r="G9" s="111" t="s">
        <v>669</v>
      </c>
      <c r="H9" s="136"/>
      <c r="I9" s="136"/>
      <c r="J9" s="136"/>
      <c r="K9" s="1"/>
    </row>
    <row r="10" spans="2:11" ht="45.75" customHeight="1">
      <c r="B10" s="313" t="s">
        <v>179</v>
      </c>
      <c r="C10" s="315" t="s">
        <v>180</v>
      </c>
      <c r="D10" s="315"/>
      <c r="E10" s="136"/>
      <c r="F10" s="111" t="s">
        <v>463</v>
      </c>
      <c r="G10" s="136"/>
      <c r="H10" s="136"/>
      <c r="I10" s="136"/>
      <c r="J10" s="136"/>
      <c r="K10" s="1"/>
    </row>
    <row r="11" spans="2:11" ht="45.75" customHeight="1">
      <c r="B11" s="314"/>
      <c r="C11" s="316" t="s">
        <v>181</v>
      </c>
      <c r="D11" s="316"/>
      <c r="E11" s="137"/>
      <c r="F11" s="137"/>
      <c r="G11" s="137"/>
      <c r="H11" s="137"/>
      <c r="I11" s="137" t="s">
        <v>460</v>
      </c>
      <c r="J11" s="137"/>
      <c r="K11" s="1"/>
    </row>
    <row r="12" spans="2:11" ht="68.25" customHeight="1" thickBot="1">
      <c r="B12" s="107" t="s">
        <v>435</v>
      </c>
      <c r="C12" s="148"/>
      <c r="D12" s="148"/>
      <c r="E12" s="138" t="s">
        <v>464</v>
      </c>
      <c r="F12" s="138"/>
      <c r="G12" s="138" t="s">
        <v>465</v>
      </c>
      <c r="H12" s="138" t="s">
        <v>460</v>
      </c>
      <c r="I12" s="138" t="s">
        <v>460</v>
      </c>
      <c r="J12" s="138" t="s">
        <v>708</v>
      </c>
      <c r="K12" s="1"/>
    </row>
    <row r="13" spans="2:11" ht="24.95" customHeight="1" thickTop="1">
      <c r="B13" s="74" t="s">
        <v>15</v>
      </c>
      <c r="C13" s="74"/>
      <c r="D13" s="39"/>
      <c r="E13" s="4" t="s">
        <v>466</v>
      </c>
      <c r="F13" s="4" t="s">
        <v>347</v>
      </c>
      <c r="G13" s="4" t="s">
        <v>670</v>
      </c>
      <c r="H13" s="4" t="s">
        <v>109</v>
      </c>
      <c r="I13" s="4" t="s">
        <v>110</v>
      </c>
      <c r="J13" s="4"/>
    </row>
    <row r="14" spans="2:11" s="24" customFormat="1" ht="24.95" customHeight="1">
      <c r="B14" s="38" t="s">
        <v>301</v>
      </c>
      <c r="C14" s="38"/>
      <c r="D14" s="39"/>
      <c r="E14" s="22" t="s">
        <v>494</v>
      </c>
      <c r="F14" s="22" t="s">
        <v>346</v>
      </c>
      <c r="G14" s="23" t="s">
        <v>671</v>
      </c>
      <c r="H14" s="23" t="s">
        <v>495</v>
      </c>
      <c r="I14" s="23" t="s">
        <v>496</v>
      </c>
      <c r="J14" s="23"/>
    </row>
    <row r="15" spans="2:11" ht="24.95" hidden="1" customHeight="1" outlineLevel="1">
      <c r="B15" s="75" t="s">
        <v>16</v>
      </c>
      <c r="C15" s="75"/>
      <c r="D15" s="35"/>
      <c r="E15" s="3"/>
      <c r="F15" s="3"/>
      <c r="G15" s="3"/>
      <c r="H15" s="3"/>
      <c r="I15" s="3"/>
      <c r="J15" s="3"/>
    </row>
    <row r="16" spans="2:11" ht="24.95" hidden="1" customHeight="1" outlineLevel="1">
      <c r="B16" s="75" t="s">
        <v>17</v>
      </c>
      <c r="C16" s="75"/>
      <c r="D16" s="35"/>
      <c r="E16" s="3"/>
      <c r="F16" s="3"/>
      <c r="G16" s="3"/>
      <c r="H16" s="3"/>
      <c r="I16" s="3"/>
      <c r="J16" s="3"/>
    </row>
    <row r="17" spans="2:10" ht="24.95" hidden="1" customHeight="1" outlineLevel="1">
      <c r="B17" s="75" t="s">
        <v>91</v>
      </c>
      <c r="C17" s="75"/>
      <c r="D17" s="35"/>
      <c r="E17" s="9"/>
      <c r="F17" s="3"/>
      <c r="G17" s="3"/>
      <c r="H17" s="3"/>
      <c r="I17" s="3"/>
      <c r="J17" s="3"/>
    </row>
    <row r="18" spans="2:10" ht="24.95" hidden="1" customHeight="1" outlineLevel="1">
      <c r="B18" s="75" t="s">
        <v>18</v>
      </c>
      <c r="C18" s="75"/>
      <c r="D18" s="35"/>
      <c r="E18" s="3"/>
      <c r="F18" s="3"/>
      <c r="G18" s="3"/>
      <c r="H18" s="3"/>
      <c r="I18" s="3"/>
      <c r="J18" s="3"/>
    </row>
    <row r="19" spans="2:10" ht="24.95" customHeight="1" collapsed="1">
      <c r="B19" s="75" t="s">
        <v>21</v>
      </c>
      <c r="C19" s="75"/>
      <c r="D19" s="35"/>
      <c r="E19" s="2" t="s">
        <v>107</v>
      </c>
      <c r="F19" s="2" t="s">
        <v>107</v>
      </c>
      <c r="G19" s="2" t="s">
        <v>107</v>
      </c>
      <c r="H19" s="2" t="s">
        <v>107</v>
      </c>
      <c r="I19" s="2" t="s">
        <v>107</v>
      </c>
      <c r="J19" s="2" t="s">
        <v>107</v>
      </c>
    </row>
  </sheetData>
  <mergeCells count="14">
    <mergeCell ref="B10:B11"/>
    <mergeCell ref="C10:D10"/>
    <mergeCell ref="C11:D11"/>
    <mergeCell ref="B1:D1"/>
    <mergeCell ref="B2:B5"/>
    <mergeCell ref="C2:D2"/>
    <mergeCell ref="C3:D3"/>
    <mergeCell ref="C4:D4"/>
    <mergeCell ref="C5:D5"/>
    <mergeCell ref="B6:B9"/>
    <mergeCell ref="C6:D6"/>
    <mergeCell ref="C7:D7"/>
    <mergeCell ref="C8:D8"/>
    <mergeCell ref="C9:D9"/>
  </mergeCells>
  <phoneticPr fontId="1"/>
  <pageMargins left="0.98425196850393704" right="0.39370078740157483" top="0.59055118110236227" bottom="0.59055118110236227" header="0.31496062992125984" footer="0.39370078740157483"/>
  <pageSetup paperSize="8" orientation="landscape" r:id="rId1"/>
  <headerFooter>
    <oddFooter>&amp;R&amp;12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view="pageBreakPreview" zoomScale="60" zoomScaleNormal="55" workbookViewId="0">
      <selection activeCell="T23" sqref="T23"/>
    </sheetView>
  </sheetViews>
  <sheetFormatPr defaultRowHeight="15.75" customHeight="1"/>
  <cols>
    <col min="1" max="1" width="9" style="161"/>
    <col min="2" max="2" width="1.375" style="161" customWidth="1"/>
    <col min="3" max="3" width="56.625" style="153" customWidth="1"/>
    <col min="4" max="4" width="0.625" style="153" customWidth="1"/>
    <col min="5" max="5" width="53.375" style="153" customWidth="1"/>
    <col min="6" max="11" width="17.75" style="161" customWidth="1"/>
    <col min="12" max="12" width="1.125" style="161" customWidth="1"/>
    <col min="13" max="13" width="5.25" style="161" customWidth="1"/>
    <col min="14" max="14" width="5.25" style="152" customWidth="1"/>
    <col min="15" max="23" width="16.625" style="152" customWidth="1"/>
    <col min="24" max="16384" width="9" style="152"/>
  </cols>
  <sheetData>
    <row r="1" spans="2:26" s="161" customFormat="1" ht="9.75" customHeight="1">
      <c r="C1" s="163"/>
      <c r="D1" s="163"/>
      <c r="E1" s="163"/>
    </row>
    <row r="2" spans="2:26" s="161" customFormat="1" ht="15.75" customHeight="1">
      <c r="C2" s="217" t="s">
        <v>682</v>
      </c>
      <c r="D2" s="217"/>
      <c r="E2" s="217"/>
      <c r="F2" s="217"/>
      <c r="G2" s="217"/>
      <c r="H2" s="217"/>
      <c r="I2" s="217"/>
      <c r="J2" s="217"/>
      <c r="K2" s="217"/>
      <c r="L2" s="162"/>
      <c r="M2" s="162"/>
      <c r="N2" s="162"/>
    </row>
    <row r="3" spans="2:26" s="161" customFormat="1" ht="15.75" customHeight="1">
      <c r="C3" s="217"/>
      <c r="D3" s="217"/>
      <c r="E3" s="217"/>
      <c r="F3" s="217"/>
      <c r="G3" s="217"/>
      <c r="H3" s="217"/>
      <c r="I3" s="217"/>
      <c r="J3" s="217"/>
      <c r="K3" s="217"/>
      <c r="L3" s="162"/>
      <c r="M3" s="162"/>
      <c r="N3" s="162"/>
    </row>
    <row r="4" spans="2:26" s="161" customFormat="1" ht="15.75" customHeight="1">
      <c r="C4" s="217"/>
      <c r="D4" s="217"/>
      <c r="E4" s="217"/>
      <c r="F4" s="217"/>
      <c r="G4" s="217"/>
      <c r="H4" s="217"/>
      <c r="I4" s="217"/>
      <c r="J4" s="217"/>
      <c r="K4" s="217"/>
      <c r="L4" s="162"/>
      <c r="M4" s="162"/>
      <c r="N4" s="162"/>
    </row>
    <row r="5" spans="2:26" s="161" customFormat="1" ht="15.75" customHeight="1" thickBot="1">
      <c r="C5" s="163"/>
      <c r="D5" s="163"/>
      <c r="E5" s="163"/>
      <c r="K5" s="164" t="s">
        <v>680</v>
      </c>
      <c r="L5" s="164"/>
      <c r="M5" s="164"/>
      <c r="N5" s="164"/>
    </row>
    <row r="6" spans="2:26" s="161" customFormat="1" ht="22.5" customHeight="1">
      <c r="C6" s="202" t="s">
        <v>678</v>
      </c>
      <c r="D6" s="165"/>
      <c r="E6" s="200" t="s">
        <v>718</v>
      </c>
      <c r="F6" s="204" t="s">
        <v>677</v>
      </c>
      <c r="G6" s="205"/>
      <c r="H6" s="205"/>
      <c r="I6" s="205"/>
      <c r="J6" s="200"/>
      <c r="K6" s="223" t="s">
        <v>681</v>
      </c>
      <c r="L6" s="166"/>
      <c r="M6" s="166"/>
      <c r="N6" s="166"/>
    </row>
    <row r="7" spans="2:26" s="161" customFormat="1" ht="22.5" customHeight="1" thickBot="1">
      <c r="C7" s="203"/>
      <c r="D7" s="167"/>
      <c r="E7" s="201"/>
      <c r="F7" s="168" t="s">
        <v>672</v>
      </c>
      <c r="G7" s="168" t="s">
        <v>673</v>
      </c>
      <c r="H7" s="168" t="s">
        <v>674</v>
      </c>
      <c r="I7" s="168" t="s">
        <v>675</v>
      </c>
      <c r="J7" s="168" t="s">
        <v>676</v>
      </c>
      <c r="K7" s="224"/>
      <c r="L7" s="166"/>
      <c r="M7" s="166"/>
      <c r="N7" s="166"/>
    </row>
    <row r="8" spans="2:26" ht="15.75" customHeight="1" thickTop="1">
      <c r="B8" s="169"/>
      <c r="C8" s="208" t="s">
        <v>695</v>
      </c>
      <c r="D8" s="155"/>
      <c r="E8" s="188" t="s">
        <v>691</v>
      </c>
      <c r="F8" s="170"/>
      <c r="G8" s="171"/>
      <c r="H8" s="171"/>
      <c r="I8" s="171"/>
      <c r="J8" s="171"/>
      <c r="K8" s="172"/>
      <c r="L8" s="173"/>
      <c r="M8" s="173"/>
      <c r="N8" s="160"/>
      <c r="O8" s="154"/>
      <c r="P8" s="154"/>
      <c r="Q8" s="154"/>
      <c r="R8" s="154"/>
      <c r="S8" s="154"/>
      <c r="T8" s="154"/>
      <c r="U8" s="154"/>
      <c r="V8" s="154"/>
      <c r="W8" s="154"/>
      <c r="X8" s="154"/>
      <c r="Y8" s="154"/>
      <c r="Z8" s="154"/>
    </row>
    <row r="9" spans="2:26" ht="15.75" customHeight="1">
      <c r="B9" s="169"/>
      <c r="C9" s="209"/>
      <c r="D9" s="156"/>
      <c r="E9" s="189"/>
      <c r="F9" s="171">
        <v>1353115</v>
      </c>
      <c r="G9" s="171">
        <v>1762127</v>
      </c>
      <c r="H9" s="171">
        <v>1634960</v>
      </c>
      <c r="I9" s="171">
        <v>1350045</v>
      </c>
      <c r="J9" s="171">
        <v>4113070</v>
      </c>
      <c r="K9" s="172">
        <f>SUM(F9:J9)</f>
        <v>10213317</v>
      </c>
      <c r="L9" s="173"/>
      <c r="M9" s="173"/>
      <c r="N9" s="160"/>
      <c r="O9" s="154"/>
      <c r="P9" s="154"/>
      <c r="Q9" s="154"/>
      <c r="R9" s="154"/>
      <c r="S9" s="154"/>
      <c r="T9" s="154"/>
      <c r="U9" s="154"/>
      <c r="V9" s="154"/>
      <c r="W9" s="154"/>
      <c r="X9" s="154"/>
      <c r="Y9" s="154"/>
      <c r="Z9" s="154"/>
    </row>
    <row r="10" spans="2:26" ht="15.75" customHeight="1">
      <c r="B10" s="169"/>
      <c r="C10" s="209"/>
      <c r="D10" s="156"/>
      <c r="E10" s="189"/>
      <c r="F10" s="175"/>
      <c r="G10" s="175"/>
      <c r="H10" s="175"/>
      <c r="I10" s="175"/>
      <c r="J10" s="175"/>
      <c r="K10" s="176"/>
      <c r="L10" s="173"/>
      <c r="M10" s="173"/>
      <c r="N10" s="160"/>
      <c r="O10" s="154"/>
      <c r="P10" s="154"/>
      <c r="Q10" s="154"/>
      <c r="R10" s="154"/>
      <c r="S10" s="154"/>
      <c r="T10" s="154"/>
      <c r="U10" s="154"/>
      <c r="V10" s="154"/>
      <c r="W10" s="154"/>
      <c r="X10" s="154"/>
      <c r="Y10" s="154"/>
      <c r="Z10" s="154"/>
    </row>
    <row r="11" spans="2:26" ht="15.75" customHeight="1">
      <c r="B11" s="169"/>
      <c r="C11" s="209"/>
      <c r="D11" s="156"/>
      <c r="E11" s="190" t="s">
        <v>692</v>
      </c>
      <c r="F11" s="177"/>
      <c r="G11" s="177"/>
      <c r="H11" s="177"/>
      <c r="I11" s="177"/>
      <c r="J11" s="177"/>
      <c r="K11" s="178"/>
      <c r="L11" s="173"/>
      <c r="M11" s="173"/>
      <c r="N11" s="160"/>
      <c r="O11" s="154"/>
      <c r="P11" s="154"/>
      <c r="Q11" s="154"/>
      <c r="R11" s="154"/>
      <c r="S11" s="154"/>
      <c r="T11" s="154"/>
      <c r="U11" s="154"/>
      <c r="V11" s="154"/>
      <c r="W11" s="154"/>
      <c r="X11" s="154"/>
      <c r="Y11" s="154"/>
      <c r="Z11" s="154"/>
    </row>
    <row r="12" spans="2:26" ht="15.75" customHeight="1">
      <c r="B12" s="169"/>
      <c r="C12" s="209"/>
      <c r="D12" s="156"/>
      <c r="E12" s="189"/>
      <c r="F12" s="171">
        <v>496857</v>
      </c>
      <c r="G12" s="171">
        <v>768684</v>
      </c>
      <c r="H12" s="171">
        <v>562837</v>
      </c>
      <c r="I12" s="171">
        <v>202600</v>
      </c>
      <c r="J12" s="171">
        <v>110595</v>
      </c>
      <c r="K12" s="172">
        <f>SUM(F12:J12)</f>
        <v>2141573</v>
      </c>
      <c r="L12" s="173"/>
      <c r="M12" s="173"/>
      <c r="N12" s="160"/>
      <c r="O12" s="154"/>
      <c r="P12" s="154"/>
      <c r="Q12" s="154"/>
      <c r="R12" s="154"/>
      <c r="S12" s="154"/>
      <c r="T12" s="154"/>
      <c r="U12" s="154"/>
      <c r="V12" s="154"/>
      <c r="W12" s="154"/>
      <c r="X12" s="154"/>
      <c r="Y12" s="154"/>
      <c r="Z12" s="154"/>
    </row>
    <row r="13" spans="2:26" ht="15.75" customHeight="1">
      <c r="B13" s="169"/>
      <c r="C13" s="209"/>
      <c r="D13" s="156"/>
      <c r="E13" s="189"/>
      <c r="F13" s="175"/>
      <c r="G13" s="175"/>
      <c r="H13" s="175"/>
      <c r="I13" s="175"/>
      <c r="J13" s="175"/>
      <c r="K13" s="176"/>
      <c r="L13" s="173"/>
      <c r="M13" s="173"/>
      <c r="N13" s="160"/>
      <c r="O13" s="154"/>
      <c r="P13" s="154"/>
      <c r="Q13" s="154"/>
      <c r="R13" s="154"/>
      <c r="S13" s="154"/>
      <c r="T13" s="154"/>
      <c r="U13" s="154"/>
      <c r="V13" s="154"/>
      <c r="W13" s="154"/>
      <c r="X13" s="154"/>
      <c r="Y13" s="154"/>
      <c r="Z13" s="154"/>
    </row>
    <row r="14" spans="2:26" ht="15.75" customHeight="1">
      <c r="B14" s="169"/>
      <c r="C14" s="209"/>
      <c r="D14" s="156"/>
      <c r="E14" s="190" t="s">
        <v>688</v>
      </c>
      <c r="F14" s="177"/>
      <c r="G14" s="177"/>
      <c r="H14" s="177"/>
      <c r="I14" s="177"/>
      <c r="J14" s="177"/>
      <c r="K14" s="178"/>
      <c r="L14" s="173"/>
      <c r="M14" s="173"/>
      <c r="N14" s="160"/>
      <c r="O14" s="154"/>
      <c r="P14" s="154"/>
      <c r="Q14" s="154"/>
      <c r="R14" s="154"/>
      <c r="S14" s="154"/>
      <c r="T14" s="154"/>
      <c r="U14" s="154"/>
      <c r="V14" s="154"/>
      <c r="W14" s="154"/>
      <c r="X14" s="154"/>
      <c r="Y14" s="154"/>
      <c r="Z14" s="154"/>
    </row>
    <row r="15" spans="2:26" ht="15.75" customHeight="1">
      <c r="B15" s="169"/>
      <c r="C15" s="209"/>
      <c r="D15" s="156"/>
      <c r="E15" s="189"/>
      <c r="F15" s="171">
        <v>189955</v>
      </c>
      <c r="G15" s="171">
        <v>219271</v>
      </c>
      <c r="H15" s="171">
        <v>219892</v>
      </c>
      <c r="I15" s="171">
        <v>219892</v>
      </c>
      <c r="J15" s="171">
        <v>219892</v>
      </c>
      <c r="K15" s="172">
        <f t="shared" ref="K15" si="0">SUM(F15:J15)</f>
        <v>1068902</v>
      </c>
      <c r="L15" s="173"/>
      <c r="M15" s="173"/>
      <c r="N15" s="160"/>
      <c r="O15" s="154"/>
      <c r="P15" s="154"/>
      <c r="Q15" s="154"/>
      <c r="R15" s="154"/>
      <c r="S15" s="154"/>
      <c r="T15" s="154"/>
      <c r="U15" s="154"/>
      <c r="V15" s="154"/>
      <c r="W15" s="154"/>
      <c r="X15" s="154"/>
      <c r="Y15" s="154"/>
      <c r="Z15" s="154"/>
    </row>
    <row r="16" spans="2:26" ht="15.75" customHeight="1">
      <c r="B16" s="169"/>
      <c r="C16" s="209"/>
      <c r="D16" s="156"/>
      <c r="E16" s="189"/>
      <c r="F16" s="175"/>
      <c r="G16" s="175"/>
      <c r="H16" s="175"/>
      <c r="I16" s="175"/>
      <c r="J16" s="175"/>
      <c r="K16" s="176"/>
      <c r="L16" s="173"/>
      <c r="M16" s="173"/>
      <c r="N16" s="160"/>
      <c r="O16" s="154" t="s">
        <v>699</v>
      </c>
      <c r="P16" s="154">
        <v>473964</v>
      </c>
      <c r="Q16" s="154">
        <v>702603</v>
      </c>
      <c r="R16" s="154">
        <v>496435</v>
      </c>
      <c r="S16" s="154">
        <v>136198</v>
      </c>
      <c r="T16" s="154">
        <v>44193</v>
      </c>
      <c r="U16" s="154"/>
      <c r="V16" s="154"/>
      <c r="W16" s="154"/>
      <c r="X16" s="154"/>
      <c r="Y16" s="154"/>
      <c r="Z16" s="154"/>
    </row>
    <row r="17" spans="2:26" ht="15.75" customHeight="1">
      <c r="B17" s="169"/>
      <c r="C17" s="210" t="s">
        <v>694</v>
      </c>
      <c r="D17" s="157"/>
      <c r="E17" s="186" t="s">
        <v>689</v>
      </c>
      <c r="F17" s="177"/>
      <c r="G17" s="177"/>
      <c r="H17" s="177"/>
      <c r="I17" s="177"/>
      <c r="J17" s="177"/>
      <c r="K17" s="178"/>
      <c r="L17" s="173"/>
      <c r="M17" s="173"/>
      <c r="N17" s="160"/>
      <c r="O17" s="154"/>
      <c r="P17" s="154"/>
      <c r="Q17" s="154"/>
      <c r="R17" s="154"/>
      <c r="S17" s="154"/>
      <c r="T17" s="154"/>
      <c r="U17" s="154"/>
      <c r="V17" s="154"/>
      <c r="W17" s="154"/>
      <c r="X17" s="154"/>
      <c r="Y17" s="154"/>
      <c r="Z17" s="154"/>
    </row>
    <row r="18" spans="2:26" ht="15.75" customHeight="1">
      <c r="B18" s="169"/>
      <c r="C18" s="211"/>
      <c r="D18" s="158"/>
      <c r="E18" s="187"/>
      <c r="F18" s="171">
        <v>290695</v>
      </c>
      <c r="G18" s="171">
        <v>427803</v>
      </c>
      <c r="H18" s="171">
        <v>479813</v>
      </c>
      <c r="I18" s="171">
        <v>849235</v>
      </c>
      <c r="J18" s="171">
        <v>490793</v>
      </c>
      <c r="K18" s="172">
        <f t="shared" ref="K18" si="1">SUM(F18:J18)</f>
        <v>2538339</v>
      </c>
      <c r="L18" s="173"/>
      <c r="M18" s="173"/>
      <c r="N18" s="160"/>
      <c r="O18" s="154"/>
      <c r="P18" s="154"/>
      <c r="Q18" s="154"/>
      <c r="R18" s="154"/>
      <c r="S18" s="154"/>
      <c r="T18" s="154"/>
      <c r="U18" s="154"/>
      <c r="V18" s="154"/>
      <c r="W18" s="154"/>
      <c r="X18" s="154"/>
      <c r="Y18" s="154"/>
      <c r="Z18" s="154"/>
    </row>
    <row r="19" spans="2:26" ht="15.75" customHeight="1">
      <c r="B19" s="169"/>
      <c r="C19" s="211"/>
      <c r="D19" s="158"/>
      <c r="E19" s="187"/>
      <c r="F19" s="175"/>
      <c r="G19" s="175"/>
      <c r="H19" s="175"/>
      <c r="I19" s="175"/>
      <c r="J19" s="175"/>
      <c r="K19" s="176"/>
      <c r="L19" s="173"/>
      <c r="M19" s="173"/>
      <c r="N19" s="160"/>
      <c r="O19" s="154"/>
      <c r="P19" s="154"/>
      <c r="Q19" s="154"/>
      <c r="R19" s="154"/>
      <c r="S19" s="154"/>
      <c r="T19" s="154"/>
      <c r="U19" s="154"/>
      <c r="V19" s="154"/>
      <c r="W19" s="154"/>
      <c r="X19" s="154"/>
      <c r="Y19" s="154"/>
      <c r="Z19" s="154"/>
    </row>
    <row r="20" spans="2:26" ht="15.75" customHeight="1">
      <c r="B20" s="169"/>
      <c r="C20" s="211"/>
      <c r="D20" s="158"/>
      <c r="E20" s="186" t="s">
        <v>685</v>
      </c>
      <c r="F20" s="177"/>
      <c r="G20" s="177"/>
      <c r="H20" s="177"/>
      <c r="I20" s="177"/>
      <c r="J20" s="177"/>
      <c r="K20" s="178"/>
      <c r="L20" s="173"/>
      <c r="M20" s="173"/>
      <c r="N20" s="160"/>
      <c r="O20" s="154"/>
      <c r="P20" s="154"/>
      <c r="Q20" s="154"/>
      <c r="R20" s="154"/>
      <c r="S20" s="154"/>
      <c r="T20" s="154"/>
      <c r="U20" s="154"/>
      <c r="V20" s="154"/>
      <c r="W20" s="154"/>
      <c r="X20" s="154"/>
      <c r="Y20" s="154"/>
      <c r="Z20" s="154"/>
    </row>
    <row r="21" spans="2:26" ht="15.75" customHeight="1">
      <c r="B21" s="169"/>
      <c r="C21" s="211"/>
      <c r="D21" s="158"/>
      <c r="E21" s="187"/>
      <c r="F21" s="171">
        <v>299940</v>
      </c>
      <c r="G21" s="171">
        <v>431119</v>
      </c>
      <c r="H21" s="171">
        <v>553634</v>
      </c>
      <c r="I21" s="171">
        <v>937056</v>
      </c>
      <c r="J21" s="171">
        <v>585390</v>
      </c>
      <c r="K21" s="172">
        <f t="shared" ref="K21" si="2">SUM(F21:J21)</f>
        <v>2807139</v>
      </c>
      <c r="L21" s="173"/>
      <c r="M21" s="173"/>
      <c r="N21" s="160"/>
      <c r="O21" s="154"/>
      <c r="P21" s="154"/>
      <c r="Q21" s="154"/>
      <c r="R21" s="154"/>
      <c r="S21" s="154"/>
      <c r="T21" s="154"/>
      <c r="U21" s="154"/>
      <c r="V21" s="154"/>
      <c r="W21" s="154"/>
      <c r="X21" s="154"/>
      <c r="Y21" s="154"/>
      <c r="Z21" s="154"/>
    </row>
    <row r="22" spans="2:26" ht="15.75" customHeight="1">
      <c r="B22" s="169"/>
      <c r="C22" s="211"/>
      <c r="D22" s="158"/>
      <c r="E22" s="187"/>
      <c r="F22" s="175"/>
      <c r="G22" s="175"/>
      <c r="H22" s="175"/>
      <c r="I22" s="175"/>
      <c r="J22" s="175"/>
      <c r="K22" s="176"/>
      <c r="L22" s="173"/>
      <c r="M22" s="173"/>
      <c r="N22" s="160"/>
      <c r="O22" s="154"/>
      <c r="P22" s="154"/>
      <c r="Q22" s="154"/>
      <c r="R22" s="154"/>
      <c r="S22" s="154"/>
      <c r="T22" s="154"/>
      <c r="U22" s="154"/>
      <c r="V22" s="154"/>
      <c r="W22" s="154"/>
      <c r="X22" s="154"/>
      <c r="Y22" s="154"/>
      <c r="Z22" s="154"/>
    </row>
    <row r="23" spans="2:26" ht="15.75" customHeight="1">
      <c r="B23" s="169"/>
      <c r="C23" s="211"/>
      <c r="D23" s="158"/>
      <c r="E23" s="186" t="s">
        <v>686</v>
      </c>
      <c r="F23" s="177"/>
      <c r="G23" s="177"/>
      <c r="H23" s="177"/>
      <c r="I23" s="177"/>
      <c r="J23" s="177"/>
      <c r="K23" s="178"/>
      <c r="L23" s="173"/>
      <c r="M23" s="173"/>
      <c r="N23" s="160"/>
      <c r="O23" s="154"/>
      <c r="P23" s="154"/>
      <c r="Q23" s="154"/>
      <c r="R23" s="154"/>
      <c r="S23" s="154"/>
      <c r="T23" s="154"/>
      <c r="U23" s="154"/>
      <c r="V23" s="154"/>
      <c r="W23" s="154"/>
      <c r="X23" s="154"/>
      <c r="Y23" s="154"/>
      <c r="Z23" s="154"/>
    </row>
    <row r="24" spans="2:26" ht="15.75" customHeight="1">
      <c r="B24" s="169"/>
      <c r="C24" s="211"/>
      <c r="D24" s="158"/>
      <c r="E24" s="187"/>
      <c r="F24" s="171">
        <v>91791</v>
      </c>
      <c r="G24" s="171">
        <v>218636</v>
      </c>
      <c r="H24" s="171">
        <v>174962</v>
      </c>
      <c r="I24" s="171">
        <v>166156</v>
      </c>
      <c r="J24" s="171">
        <v>169156</v>
      </c>
      <c r="K24" s="172">
        <f t="shared" ref="K24" si="3">SUM(F24:J24)</f>
        <v>820701</v>
      </c>
      <c r="L24" s="173"/>
      <c r="M24" s="173"/>
      <c r="N24" s="160"/>
      <c r="O24" s="154"/>
      <c r="P24" s="154"/>
      <c r="Q24" s="154"/>
      <c r="R24" s="154"/>
      <c r="S24" s="154"/>
      <c r="T24" s="154"/>
      <c r="U24" s="154"/>
      <c r="V24" s="154"/>
      <c r="W24" s="154"/>
      <c r="X24" s="154"/>
      <c r="Y24" s="154"/>
      <c r="Z24" s="154"/>
    </row>
    <row r="25" spans="2:26" ht="15.75" customHeight="1">
      <c r="B25" s="169"/>
      <c r="C25" s="211"/>
      <c r="D25" s="158"/>
      <c r="E25" s="187"/>
      <c r="F25" s="175"/>
      <c r="G25" s="175"/>
      <c r="H25" s="175"/>
      <c r="I25" s="175"/>
      <c r="J25" s="175"/>
      <c r="K25" s="176"/>
      <c r="L25" s="173"/>
      <c r="M25" s="173"/>
      <c r="N25" s="160"/>
      <c r="O25" s="154" t="s">
        <v>699</v>
      </c>
      <c r="P25" s="154">
        <v>360972</v>
      </c>
      <c r="Q25" s="154">
        <v>563912</v>
      </c>
      <c r="R25" s="154">
        <v>671344</v>
      </c>
      <c r="S25" s="154">
        <v>1039200</v>
      </c>
      <c r="T25" s="154">
        <v>686034</v>
      </c>
      <c r="U25" s="154"/>
      <c r="V25" s="154"/>
      <c r="W25" s="154"/>
      <c r="X25" s="154"/>
      <c r="Y25" s="154"/>
      <c r="Z25" s="154"/>
    </row>
    <row r="26" spans="2:26" ht="15.75" customHeight="1">
      <c r="B26" s="169"/>
      <c r="C26" s="212" t="s">
        <v>696</v>
      </c>
      <c r="D26" s="157"/>
      <c r="E26" s="191" t="s">
        <v>714</v>
      </c>
      <c r="F26" s="177"/>
      <c r="G26" s="177"/>
      <c r="H26" s="177"/>
      <c r="I26" s="177"/>
      <c r="J26" s="177"/>
      <c r="K26" s="178"/>
      <c r="L26" s="173"/>
      <c r="M26" s="173"/>
      <c r="N26" s="160"/>
      <c r="O26" s="154"/>
      <c r="P26" s="154"/>
      <c r="Q26" s="154"/>
      <c r="R26" s="154"/>
      <c r="S26" s="154"/>
      <c r="T26" s="154"/>
      <c r="U26" s="154"/>
      <c r="V26" s="154"/>
      <c r="W26" s="154"/>
      <c r="X26" s="154"/>
      <c r="Y26" s="154"/>
      <c r="Z26" s="154"/>
    </row>
    <row r="27" spans="2:26" ht="15.75" customHeight="1">
      <c r="B27" s="169"/>
      <c r="C27" s="213"/>
      <c r="D27" s="158"/>
      <c r="E27" s="192"/>
      <c r="F27" s="171">
        <v>1521</v>
      </c>
      <c r="G27" s="171">
        <v>9257</v>
      </c>
      <c r="H27" s="171">
        <v>9193</v>
      </c>
      <c r="I27" s="171">
        <v>9193</v>
      </c>
      <c r="J27" s="171">
        <v>9193</v>
      </c>
      <c r="K27" s="172">
        <f t="shared" ref="K27" si="4">SUM(F27:J27)</f>
        <v>38357</v>
      </c>
      <c r="L27" s="173"/>
      <c r="M27" s="173"/>
      <c r="N27" s="160"/>
      <c r="O27" s="154"/>
      <c r="P27" s="154"/>
      <c r="Q27" s="154"/>
      <c r="R27" s="154"/>
      <c r="S27" s="154"/>
      <c r="T27" s="154"/>
      <c r="U27" s="154"/>
      <c r="V27" s="154"/>
      <c r="W27" s="154"/>
      <c r="X27" s="154"/>
      <c r="Y27" s="154"/>
      <c r="Z27" s="154"/>
    </row>
    <row r="28" spans="2:26" ht="15.75" customHeight="1">
      <c r="B28" s="169"/>
      <c r="C28" s="213"/>
      <c r="D28" s="158"/>
      <c r="E28" s="192"/>
      <c r="F28" s="175"/>
      <c r="G28" s="175"/>
      <c r="H28" s="175"/>
      <c r="I28" s="175"/>
      <c r="J28" s="175"/>
      <c r="K28" s="176"/>
      <c r="L28" s="173"/>
      <c r="M28" s="173"/>
      <c r="N28" s="160"/>
      <c r="O28" s="154"/>
      <c r="P28" s="154"/>
      <c r="Q28" s="154"/>
      <c r="R28" s="154"/>
      <c r="S28" s="154"/>
      <c r="T28" s="154"/>
      <c r="U28" s="154"/>
      <c r="V28" s="154"/>
      <c r="W28" s="154"/>
      <c r="X28" s="154"/>
      <c r="Y28" s="154"/>
      <c r="Z28" s="154"/>
    </row>
    <row r="29" spans="2:26" ht="15.75" customHeight="1">
      <c r="B29" s="169"/>
      <c r="C29" s="213"/>
      <c r="D29" s="158"/>
      <c r="E29" s="191" t="s">
        <v>687</v>
      </c>
      <c r="F29" s="177"/>
      <c r="G29" s="177"/>
      <c r="H29" s="177"/>
      <c r="I29" s="177"/>
      <c r="J29" s="177"/>
      <c r="K29" s="178"/>
      <c r="L29" s="173"/>
      <c r="M29" s="173"/>
      <c r="N29" s="160"/>
      <c r="O29" s="154"/>
      <c r="P29" s="154"/>
      <c r="Q29" s="154"/>
      <c r="R29" s="154"/>
      <c r="S29" s="154"/>
      <c r="T29" s="154"/>
      <c r="U29" s="154"/>
      <c r="V29" s="154"/>
      <c r="W29" s="154"/>
      <c r="X29" s="154"/>
      <c r="Y29" s="154"/>
      <c r="Z29" s="154"/>
    </row>
    <row r="30" spans="2:26" ht="15.75" customHeight="1">
      <c r="B30" s="169"/>
      <c r="C30" s="213"/>
      <c r="D30" s="158"/>
      <c r="E30" s="192"/>
      <c r="F30" s="171">
        <v>22031</v>
      </c>
      <c r="G30" s="171">
        <v>36125</v>
      </c>
      <c r="H30" s="171">
        <v>36183</v>
      </c>
      <c r="I30" s="171">
        <v>56883</v>
      </c>
      <c r="J30" s="171">
        <v>56883</v>
      </c>
      <c r="K30" s="172">
        <f t="shared" ref="K30" si="5">SUM(F30:J30)</f>
        <v>208105</v>
      </c>
      <c r="L30" s="173"/>
      <c r="M30" s="173"/>
      <c r="N30" s="160"/>
      <c r="O30" s="154"/>
      <c r="P30" s="154"/>
      <c r="Q30" s="154"/>
      <c r="R30" s="154"/>
      <c r="S30" s="154"/>
      <c r="T30" s="154"/>
      <c r="U30" s="154"/>
      <c r="V30" s="154"/>
      <c r="W30" s="154"/>
      <c r="X30" s="154"/>
      <c r="Y30" s="154"/>
      <c r="Z30" s="154"/>
    </row>
    <row r="31" spans="2:26" ht="15.75" customHeight="1">
      <c r="B31" s="169"/>
      <c r="C31" s="213"/>
      <c r="D31" s="158"/>
      <c r="E31" s="192"/>
      <c r="F31" s="175"/>
      <c r="G31" s="175"/>
      <c r="H31" s="175"/>
      <c r="I31" s="175"/>
      <c r="J31" s="175"/>
      <c r="K31" s="176"/>
      <c r="L31" s="173"/>
      <c r="M31" s="173"/>
      <c r="N31" s="160"/>
      <c r="O31" s="154"/>
      <c r="P31" s="154"/>
      <c r="Q31" s="154"/>
      <c r="R31" s="154"/>
      <c r="S31" s="154"/>
      <c r="T31" s="154"/>
      <c r="U31" s="154"/>
      <c r="V31" s="154"/>
      <c r="W31" s="154"/>
      <c r="X31" s="154"/>
      <c r="Y31" s="154"/>
      <c r="Z31" s="154"/>
    </row>
    <row r="32" spans="2:26" ht="15.75" customHeight="1">
      <c r="B32" s="169"/>
      <c r="C32" s="213"/>
      <c r="D32" s="158"/>
      <c r="E32" s="191" t="s">
        <v>683</v>
      </c>
      <c r="F32" s="177"/>
      <c r="G32" s="177"/>
      <c r="H32" s="177"/>
      <c r="I32" s="177"/>
      <c r="J32" s="177"/>
      <c r="K32" s="178"/>
      <c r="L32" s="173"/>
      <c r="M32" s="173"/>
      <c r="N32" s="160"/>
      <c r="O32" s="154"/>
      <c r="P32" s="154"/>
      <c r="Q32" s="154"/>
      <c r="R32" s="154"/>
      <c r="S32" s="154"/>
      <c r="T32" s="154"/>
      <c r="U32" s="154"/>
      <c r="V32" s="154"/>
      <c r="W32" s="154"/>
      <c r="X32" s="154"/>
      <c r="Y32" s="154"/>
      <c r="Z32" s="154"/>
    </row>
    <row r="33" spans="2:29" ht="15.75" customHeight="1">
      <c r="B33" s="169"/>
      <c r="C33" s="213"/>
      <c r="D33" s="158"/>
      <c r="E33" s="192"/>
      <c r="F33" s="171">
        <v>510752</v>
      </c>
      <c r="G33" s="171">
        <v>577320</v>
      </c>
      <c r="H33" s="171">
        <v>538933</v>
      </c>
      <c r="I33" s="171">
        <v>536872</v>
      </c>
      <c r="J33" s="171">
        <v>528504</v>
      </c>
      <c r="K33" s="172">
        <f t="shared" ref="K33" si="6">SUM(F33:J33)</f>
        <v>2692381</v>
      </c>
      <c r="L33" s="173"/>
      <c r="M33" s="173"/>
      <c r="N33" s="160"/>
      <c r="O33" s="154"/>
      <c r="P33" s="154"/>
      <c r="Q33" s="154"/>
      <c r="R33" s="154"/>
      <c r="S33" s="154"/>
      <c r="T33" s="154"/>
      <c r="U33" s="154"/>
      <c r="V33" s="154"/>
      <c r="W33" s="154"/>
      <c r="X33" s="154"/>
      <c r="Y33" s="154"/>
      <c r="Z33" s="154"/>
    </row>
    <row r="34" spans="2:29" ht="15.75" customHeight="1">
      <c r="B34" s="169"/>
      <c r="C34" s="213"/>
      <c r="D34" s="158"/>
      <c r="E34" s="192"/>
      <c r="F34" s="175"/>
      <c r="G34" s="175"/>
      <c r="H34" s="175"/>
      <c r="I34" s="175"/>
      <c r="J34" s="175"/>
      <c r="K34" s="176"/>
      <c r="L34" s="173"/>
      <c r="M34" s="173"/>
      <c r="N34" s="160"/>
      <c r="O34" s="154" t="s">
        <v>699</v>
      </c>
      <c r="P34" s="154">
        <v>386638</v>
      </c>
      <c r="Q34" s="154">
        <v>427454</v>
      </c>
      <c r="R34" s="154">
        <v>430776</v>
      </c>
      <c r="S34" s="154">
        <v>447476</v>
      </c>
      <c r="T34" s="154">
        <v>449310</v>
      </c>
      <c r="U34" s="154"/>
      <c r="V34" s="154"/>
      <c r="W34" s="154"/>
      <c r="X34" s="154"/>
      <c r="Y34" s="154"/>
      <c r="Z34" s="154"/>
    </row>
    <row r="35" spans="2:29" ht="15.75" customHeight="1">
      <c r="B35" s="169"/>
      <c r="C35" s="214" t="s">
        <v>697</v>
      </c>
      <c r="D35" s="157"/>
      <c r="E35" s="193" t="s">
        <v>690</v>
      </c>
      <c r="F35" s="177"/>
      <c r="G35" s="177"/>
      <c r="H35" s="177"/>
      <c r="I35" s="177"/>
      <c r="J35" s="177"/>
      <c r="K35" s="178"/>
      <c r="L35" s="173"/>
      <c r="M35" s="173"/>
      <c r="N35" s="160"/>
      <c r="O35" s="154"/>
      <c r="P35" s="154"/>
      <c r="Q35" s="154"/>
      <c r="R35" s="154"/>
      <c r="S35" s="154"/>
      <c r="T35" s="154"/>
      <c r="U35" s="154"/>
      <c r="V35" s="154"/>
      <c r="W35" s="154"/>
      <c r="X35" s="154"/>
      <c r="Y35" s="154"/>
      <c r="Z35" s="154"/>
    </row>
    <row r="36" spans="2:29" ht="15.75" customHeight="1">
      <c r="B36" s="169"/>
      <c r="C36" s="215"/>
      <c r="D36" s="158"/>
      <c r="E36" s="194"/>
      <c r="F36" s="171">
        <v>329412</v>
      </c>
      <c r="G36" s="171">
        <v>342220</v>
      </c>
      <c r="H36" s="171">
        <v>303119</v>
      </c>
      <c r="I36" s="171">
        <v>297069</v>
      </c>
      <c r="J36" s="171">
        <v>297069</v>
      </c>
      <c r="K36" s="172">
        <f t="shared" ref="K36" si="7">SUM(F36:J36)</f>
        <v>1568889</v>
      </c>
      <c r="L36" s="173"/>
      <c r="M36" s="173"/>
      <c r="N36" s="160"/>
      <c r="O36" s="154"/>
      <c r="P36" s="154"/>
      <c r="Q36" s="154"/>
      <c r="R36" s="154"/>
      <c r="S36" s="154"/>
      <c r="T36" s="154"/>
      <c r="U36" s="154"/>
      <c r="V36" s="154"/>
      <c r="W36" s="154"/>
      <c r="X36" s="154"/>
      <c r="Y36" s="154"/>
      <c r="Z36" s="154"/>
    </row>
    <row r="37" spans="2:29" ht="15.75" customHeight="1">
      <c r="B37" s="169"/>
      <c r="C37" s="215"/>
      <c r="D37" s="158"/>
      <c r="E37" s="194"/>
      <c r="F37" s="175"/>
      <c r="G37" s="175"/>
      <c r="H37" s="175"/>
      <c r="I37" s="175"/>
      <c r="J37" s="175"/>
      <c r="K37" s="176"/>
      <c r="L37" s="173"/>
      <c r="M37" s="173"/>
      <c r="N37" s="160"/>
      <c r="O37" s="154"/>
      <c r="P37" s="154"/>
      <c r="Q37" s="154"/>
      <c r="R37" s="154"/>
      <c r="S37" s="154"/>
      <c r="T37" s="154"/>
      <c r="U37" s="154"/>
      <c r="V37" s="154"/>
      <c r="W37" s="154"/>
      <c r="X37" s="154"/>
      <c r="Y37" s="154"/>
      <c r="Z37" s="154"/>
    </row>
    <row r="38" spans="2:29" ht="15.75" customHeight="1">
      <c r="B38" s="169"/>
      <c r="C38" s="215"/>
      <c r="D38" s="158"/>
      <c r="E38" s="195" t="s">
        <v>693</v>
      </c>
      <c r="F38" s="177"/>
      <c r="G38" s="177"/>
      <c r="H38" s="177"/>
      <c r="I38" s="177"/>
      <c r="J38" s="177"/>
      <c r="K38" s="178"/>
      <c r="L38" s="173"/>
      <c r="M38" s="173"/>
      <c r="N38" s="160"/>
      <c r="O38" s="154"/>
      <c r="P38" s="154"/>
      <c r="Q38" s="154"/>
      <c r="R38" s="154"/>
      <c r="S38" s="154"/>
      <c r="T38" s="154"/>
      <c r="U38" s="154"/>
      <c r="V38" s="154"/>
      <c r="W38" s="154"/>
      <c r="X38" s="154"/>
      <c r="Y38" s="154"/>
      <c r="Z38" s="154"/>
    </row>
    <row r="39" spans="2:29" ht="15.75" customHeight="1">
      <c r="B39" s="169"/>
      <c r="C39" s="215"/>
      <c r="D39" s="158"/>
      <c r="E39" s="196"/>
      <c r="F39" s="171">
        <v>52245</v>
      </c>
      <c r="G39" s="171">
        <v>110809</v>
      </c>
      <c r="H39" s="171">
        <v>115111</v>
      </c>
      <c r="I39" s="171">
        <v>92612</v>
      </c>
      <c r="J39" s="171">
        <v>92613</v>
      </c>
      <c r="K39" s="172">
        <f t="shared" ref="K39" si="8">SUM(F39:J39)</f>
        <v>463390</v>
      </c>
      <c r="L39" s="173"/>
      <c r="M39" s="173"/>
      <c r="N39" s="160"/>
      <c r="O39" s="154"/>
      <c r="P39" s="154"/>
      <c r="Q39" s="154"/>
      <c r="R39" s="154"/>
      <c r="S39" s="154"/>
      <c r="T39" s="154"/>
      <c r="U39" s="154"/>
      <c r="V39" s="154"/>
      <c r="W39" s="154"/>
      <c r="X39" s="154"/>
      <c r="Y39" s="154"/>
      <c r="Z39" s="154"/>
    </row>
    <row r="40" spans="2:29" ht="15.75" customHeight="1">
      <c r="B40" s="169"/>
      <c r="C40" s="215"/>
      <c r="D40" s="158"/>
      <c r="E40" s="196"/>
      <c r="F40" s="175"/>
      <c r="G40" s="175"/>
      <c r="H40" s="175"/>
      <c r="I40" s="175"/>
      <c r="J40" s="175"/>
      <c r="K40" s="176"/>
      <c r="L40" s="173"/>
      <c r="M40" s="173"/>
      <c r="N40" s="160"/>
      <c r="O40" s="154"/>
      <c r="P40" s="154"/>
      <c r="Q40" s="154"/>
      <c r="R40" s="154"/>
      <c r="S40" s="154"/>
      <c r="T40" s="154"/>
      <c r="U40" s="154"/>
      <c r="V40" s="154"/>
      <c r="W40" s="154"/>
      <c r="X40" s="154"/>
      <c r="Y40" s="154"/>
      <c r="Z40" s="154"/>
    </row>
    <row r="41" spans="2:29" ht="15.75" customHeight="1">
      <c r="B41" s="169"/>
      <c r="C41" s="215"/>
      <c r="D41" s="158"/>
      <c r="E41" s="193" t="s">
        <v>684</v>
      </c>
      <c r="F41" s="177"/>
      <c r="G41" s="177"/>
      <c r="H41" s="177"/>
      <c r="I41" s="177"/>
      <c r="J41" s="177"/>
      <c r="K41" s="178"/>
      <c r="L41" s="173"/>
      <c r="M41" s="173"/>
      <c r="N41" s="160"/>
      <c r="O41" s="154"/>
      <c r="P41" s="154"/>
      <c r="Q41" s="154"/>
      <c r="R41" s="154"/>
      <c r="S41" s="154"/>
      <c r="T41" s="154"/>
      <c r="U41" s="154"/>
      <c r="V41" s="154"/>
      <c r="W41" s="154"/>
      <c r="X41" s="154"/>
      <c r="Y41" s="154"/>
      <c r="Z41" s="154"/>
    </row>
    <row r="42" spans="2:29" ht="15.75" customHeight="1">
      <c r="B42" s="169"/>
      <c r="C42" s="215"/>
      <c r="D42" s="158"/>
      <c r="E42" s="194"/>
      <c r="F42" s="171">
        <v>482893</v>
      </c>
      <c r="G42" s="171">
        <v>1289380</v>
      </c>
      <c r="H42" s="171">
        <v>921307</v>
      </c>
      <c r="I42" s="171">
        <v>531674</v>
      </c>
      <c r="J42" s="171">
        <v>3477924</v>
      </c>
      <c r="K42" s="172">
        <f t="shared" ref="K42" si="9">SUM(F42:J42)</f>
        <v>6703178</v>
      </c>
      <c r="L42" s="173"/>
      <c r="M42" s="173"/>
      <c r="N42" s="160"/>
      <c r="O42" s="154"/>
      <c r="P42" s="154"/>
      <c r="Q42" s="154"/>
      <c r="R42" s="154"/>
      <c r="S42" s="154"/>
      <c r="T42" s="154"/>
      <c r="U42" s="154"/>
      <c r="V42" s="154"/>
      <c r="W42" s="154"/>
      <c r="X42" s="154"/>
      <c r="Y42" s="154"/>
      <c r="Z42" s="154"/>
    </row>
    <row r="43" spans="2:29" ht="15.75" customHeight="1">
      <c r="B43" s="169"/>
      <c r="C43" s="215"/>
      <c r="D43" s="158"/>
      <c r="E43" s="194"/>
      <c r="F43" s="175"/>
      <c r="G43" s="175"/>
      <c r="H43" s="175"/>
      <c r="I43" s="175"/>
      <c r="J43" s="175"/>
      <c r="K43" s="176"/>
      <c r="L43" s="173"/>
      <c r="M43" s="173"/>
      <c r="N43" s="160"/>
      <c r="O43" s="154"/>
      <c r="P43" s="154"/>
      <c r="Q43" s="154"/>
      <c r="R43" s="154"/>
      <c r="S43" s="154"/>
      <c r="T43" s="154"/>
      <c r="U43" s="154"/>
      <c r="V43" s="154"/>
      <c r="W43" s="154"/>
      <c r="X43" s="154"/>
      <c r="Y43" s="154"/>
      <c r="Z43" s="154"/>
    </row>
    <row r="44" spans="2:29" ht="15.75" customHeight="1">
      <c r="B44" s="169"/>
      <c r="C44" s="215"/>
      <c r="D44" s="158"/>
      <c r="E44" s="193" t="s">
        <v>715</v>
      </c>
      <c r="F44" s="177"/>
      <c r="G44" s="177"/>
      <c r="H44" s="177"/>
      <c r="I44" s="177"/>
      <c r="J44" s="177"/>
      <c r="K44" s="178"/>
      <c r="L44" s="173"/>
      <c r="M44" s="173"/>
      <c r="N44" s="160"/>
      <c r="O44" s="154"/>
      <c r="P44" s="154"/>
      <c r="Q44" s="154"/>
      <c r="R44" s="154"/>
      <c r="S44" s="154"/>
      <c r="T44" s="154"/>
      <c r="U44" s="154"/>
      <c r="V44" s="154"/>
      <c r="W44" s="154"/>
      <c r="X44" s="154"/>
      <c r="Y44" s="154"/>
      <c r="Z44" s="154"/>
      <c r="AA44" s="154"/>
      <c r="AB44" s="154"/>
      <c r="AC44" s="154"/>
    </row>
    <row r="45" spans="2:29" ht="15.75" customHeight="1">
      <c r="B45" s="169"/>
      <c r="C45" s="215"/>
      <c r="D45" s="158"/>
      <c r="E45" s="194"/>
      <c r="F45" s="171">
        <v>65632</v>
      </c>
      <c r="G45" s="171">
        <v>147965</v>
      </c>
      <c r="H45" s="171">
        <v>178431</v>
      </c>
      <c r="I45" s="171">
        <v>197475</v>
      </c>
      <c r="J45" s="171">
        <v>195384</v>
      </c>
      <c r="K45" s="172">
        <f t="shared" ref="K45" si="10">SUM(F45:J45)</f>
        <v>784887</v>
      </c>
      <c r="L45" s="173"/>
      <c r="M45" s="173"/>
      <c r="N45" s="160"/>
      <c r="O45" s="154"/>
      <c r="P45" s="154"/>
      <c r="Q45" s="154"/>
      <c r="R45" s="154"/>
      <c r="S45" s="154"/>
      <c r="T45" s="154"/>
      <c r="U45" s="154"/>
      <c r="V45" s="154"/>
      <c r="W45" s="154"/>
      <c r="X45" s="154"/>
      <c r="Y45" s="154"/>
      <c r="Z45" s="154"/>
      <c r="AA45" s="154"/>
      <c r="AB45" s="154"/>
      <c r="AC45" s="154"/>
    </row>
    <row r="46" spans="2:29" ht="15.75" customHeight="1" thickBot="1">
      <c r="B46" s="169"/>
      <c r="C46" s="216"/>
      <c r="D46" s="158"/>
      <c r="E46" s="207"/>
      <c r="F46" s="171"/>
      <c r="G46" s="171"/>
      <c r="H46" s="171"/>
      <c r="I46" s="171"/>
      <c r="J46" s="171"/>
      <c r="K46" s="172"/>
      <c r="L46" s="173"/>
      <c r="M46" s="173"/>
      <c r="N46" s="160"/>
      <c r="O46" s="154" t="s">
        <v>699</v>
      </c>
      <c r="P46" s="154">
        <v>204562</v>
      </c>
      <c r="Q46" s="154">
        <v>319614</v>
      </c>
      <c r="R46" s="154">
        <v>358772</v>
      </c>
      <c r="S46" s="154">
        <v>453772</v>
      </c>
      <c r="T46" s="154">
        <v>3306272</v>
      </c>
      <c r="U46" s="154"/>
      <c r="V46" s="154"/>
      <c r="W46" s="154"/>
      <c r="X46" s="154"/>
      <c r="Y46" s="154"/>
      <c r="Z46" s="154"/>
      <c r="AA46" s="154"/>
      <c r="AB46" s="154"/>
      <c r="AC46" s="154"/>
    </row>
    <row r="47" spans="2:29" ht="15.75" customHeight="1">
      <c r="B47" s="169"/>
      <c r="C47" s="225" t="s">
        <v>716</v>
      </c>
      <c r="D47" s="226"/>
      <c r="E47" s="227"/>
      <c r="F47" s="197">
        <f>SUM(F8:F46)</f>
        <v>4186839</v>
      </c>
      <c r="G47" s="197">
        <f t="shared" ref="G47:K47" si="11">SUM(G8:G46)</f>
        <v>6340716</v>
      </c>
      <c r="H47" s="197">
        <f t="shared" si="11"/>
        <v>5728375</v>
      </c>
      <c r="I47" s="197">
        <f t="shared" si="11"/>
        <v>5446762</v>
      </c>
      <c r="J47" s="197">
        <f t="shared" si="11"/>
        <v>10346466</v>
      </c>
      <c r="K47" s="218">
        <f t="shared" si="11"/>
        <v>32049158</v>
      </c>
      <c r="L47" s="173"/>
      <c r="M47" s="173"/>
      <c r="N47" s="160"/>
      <c r="O47" s="154"/>
      <c r="P47" s="154"/>
      <c r="Q47" s="154"/>
      <c r="R47" s="154"/>
      <c r="S47" s="154"/>
      <c r="T47" s="154"/>
      <c r="U47" s="154"/>
      <c r="V47" s="154"/>
      <c r="W47" s="154"/>
      <c r="X47" s="154"/>
      <c r="Y47" s="154"/>
      <c r="Z47" s="154"/>
      <c r="AA47" s="154"/>
      <c r="AB47" s="154"/>
      <c r="AC47" s="154"/>
    </row>
    <row r="48" spans="2:29" ht="15.75" customHeight="1">
      <c r="B48" s="169"/>
      <c r="C48" s="228"/>
      <c r="D48" s="229"/>
      <c r="E48" s="230"/>
      <c r="F48" s="198"/>
      <c r="G48" s="198"/>
      <c r="H48" s="198"/>
      <c r="I48" s="198"/>
      <c r="J48" s="198"/>
      <c r="K48" s="219"/>
      <c r="L48" s="173"/>
      <c r="M48" s="173"/>
      <c r="N48" s="160"/>
      <c r="O48" s="154"/>
      <c r="P48" s="154">
        <f>SUM(P8:P46)</f>
        <v>1426136</v>
      </c>
      <c r="Q48" s="154">
        <f t="shared" ref="Q48:T48" si="12">SUM(Q8:Q46)</f>
        <v>2013583</v>
      </c>
      <c r="R48" s="154">
        <f t="shared" si="12"/>
        <v>1957327</v>
      </c>
      <c r="S48" s="154">
        <f t="shared" si="12"/>
        <v>2076646</v>
      </c>
      <c r="T48" s="154">
        <f t="shared" si="12"/>
        <v>4485809</v>
      </c>
      <c r="U48" s="154"/>
      <c r="V48" s="154"/>
      <c r="W48" s="154"/>
      <c r="X48" s="154"/>
      <c r="Y48" s="154"/>
      <c r="Z48" s="154"/>
      <c r="AA48" s="154"/>
      <c r="AB48" s="154"/>
      <c r="AC48" s="154"/>
    </row>
    <row r="49" spans="1:29" ht="15.75" customHeight="1" thickBot="1">
      <c r="B49" s="169"/>
      <c r="C49" s="231"/>
      <c r="D49" s="232"/>
      <c r="E49" s="233"/>
      <c r="F49" s="206"/>
      <c r="G49" s="206"/>
      <c r="H49" s="206"/>
      <c r="I49" s="206"/>
      <c r="J49" s="206"/>
      <c r="K49" s="222"/>
      <c r="L49" s="173"/>
      <c r="M49" s="173"/>
      <c r="N49" s="160"/>
      <c r="O49" s="154"/>
      <c r="P49" s="154"/>
      <c r="Q49" s="154"/>
      <c r="R49" s="154"/>
      <c r="S49" s="154"/>
      <c r="T49" s="154"/>
      <c r="U49" s="154"/>
      <c r="V49" s="154"/>
      <c r="W49" s="154"/>
      <c r="X49" s="154"/>
      <c r="Y49" s="154"/>
      <c r="Z49" s="154"/>
      <c r="AA49" s="154"/>
      <c r="AB49" s="154"/>
      <c r="AC49" s="154"/>
    </row>
    <row r="50" spans="1:29" s="169" customFormat="1" ht="18.75" customHeight="1">
      <c r="C50" s="179" t="s">
        <v>719</v>
      </c>
      <c r="D50" s="179"/>
      <c r="E50" s="174"/>
      <c r="F50" s="173"/>
      <c r="G50" s="173"/>
      <c r="H50" s="173"/>
      <c r="I50" s="173"/>
      <c r="J50" s="173"/>
      <c r="K50" s="173"/>
      <c r="L50" s="173"/>
      <c r="M50" s="173"/>
      <c r="N50" s="173"/>
    </row>
    <row r="51" spans="1:29" s="169" customFormat="1" ht="9.75" customHeight="1">
      <c r="C51" s="174"/>
      <c r="D51" s="174"/>
      <c r="E51" s="174"/>
      <c r="F51" s="173"/>
      <c r="G51" s="173"/>
      <c r="H51" s="173"/>
      <c r="I51" s="173"/>
      <c r="J51" s="173"/>
      <c r="K51" s="173"/>
      <c r="L51" s="173"/>
      <c r="M51" s="173"/>
      <c r="N51" s="173"/>
    </row>
    <row r="52" spans="1:29" s="169" customFormat="1" ht="9.75" customHeight="1" thickBot="1">
      <c r="C52" s="174"/>
      <c r="D52" s="174"/>
      <c r="E52" s="174"/>
      <c r="F52" s="173"/>
      <c r="G52" s="173"/>
      <c r="H52" s="173"/>
      <c r="I52" s="173"/>
      <c r="J52" s="173"/>
      <c r="K52" s="173"/>
      <c r="L52" s="173"/>
      <c r="M52" s="173"/>
      <c r="N52" s="173"/>
    </row>
    <row r="53" spans="1:29" s="154" customFormat="1" ht="14.25" customHeight="1">
      <c r="A53" s="169"/>
      <c r="B53" s="169"/>
      <c r="C53" s="225" t="s">
        <v>698</v>
      </c>
      <c r="D53" s="226"/>
      <c r="E53" s="227"/>
      <c r="F53" s="197">
        <f>P48</f>
        <v>1426136</v>
      </c>
      <c r="G53" s="197">
        <f t="shared" ref="G53:J53" si="13">Q48</f>
        <v>2013583</v>
      </c>
      <c r="H53" s="197">
        <f t="shared" si="13"/>
        <v>1957327</v>
      </c>
      <c r="I53" s="197">
        <f t="shared" si="13"/>
        <v>2076646</v>
      </c>
      <c r="J53" s="197">
        <f t="shared" si="13"/>
        <v>4485809</v>
      </c>
      <c r="K53" s="218">
        <f>SUM(F53:J55)</f>
        <v>11959501</v>
      </c>
      <c r="L53" s="173"/>
      <c r="M53" s="173"/>
      <c r="N53" s="160"/>
    </row>
    <row r="54" spans="1:29" s="154" customFormat="1" ht="14.25" customHeight="1">
      <c r="A54" s="169"/>
      <c r="B54" s="169"/>
      <c r="C54" s="228"/>
      <c r="D54" s="229"/>
      <c r="E54" s="230"/>
      <c r="F54" s="198"/>
      <c r="G54" s="198"/>
      <c r="H54" s="198"/>
      <c r="I54" s="198"/>
      <c r="J54" s="198"/>
      <c r="K54" s="219"/>
      <c r="L54" s="173"/>
      <c r="M54" s="173"/>
      <c r="N54" s="160"/>
    </row>
    <row r="55" spans="1:29" s="154" customFormat="1" ht="14.25" customHeight="1" thickBot="1">
      <c r="A55" s="169"/>
      <c r="B55" s="169"/>
      <c r="C55" s="234"/>
      <c r="D55" s="235"/>
      <c r="E55" s="236"/>
      <c r="F55" s="199"/>
      <c r="G55" s="199"/>
      <c r="H55" s="199"/>
      <c r="I55" s="199"/>
      <c r="J55" s="199"/>
      <c r="K55" s="220"/>
      <c r="L55" s="173"/>
      <c r="M55" s="173"/>
      <c r="N55" s="160"/>
    </row>
    <row r="56" spans="1:29" s="154" customFormat="1" ht="14.25" customHeight="1" thickTop="1">
      <c r="A56" s="169"/>
      <c r="B56" s="169"/>
      <c r="C56" s="237" t="s">
        <v>679</v>
      </c>
      <c r="D56" s="238"/>
      <c r="E56" s="239"/>
      <c r="F56" s="240">
        <f>F47-F53</f>
        <v>2760703</v>
      </c>
      <c r="G56" s="240">
        <f>G47-G53</f>
        <v>4327133</v>
      </c>
      <c r="H56" s="240">
        <f t="shared" ref="H56:K56" si="14">H47-H53</f>
        <v>3771048</v>
      </c>
      <c r="I56" s="240">
        <f t="shared" si="14"/>
        <v>3370116</v>
      </c>
      <c r="J56" s="240">
        <f>J47-J53</f>
        <v>5860657</v>
      </c>
      <c r="K56" s="221">
        <f t="shared" si="14"/>
        <v>20089657</v>
      </c>
      <c r="L56" s="173"/>
      <c r="M56" s="173"/>
      <c r="N56" s="160"/>
    </row>
    <row r="57" spans="1:29" s="154" customFormat="1" ht="14.25" customHeight="1">
      <c r="A57" s="169"/>
      <c r="B57" s="169"/>
      <c r="C57" s="228"/>
      <c r="D57" s="229"/>
      <c r="E57" s="230"/>
      <c r="F57" s="198"/>
      <c r="G57" s="198"/>
      <c r="H57" s="198"/>
      <c r="I57" s="198"/>
      <c r="J57" s="198"/>
      <c r="K57" s="219"/>
      <c r="L57" s="173"/>
      <c r="M57" s="173"/>
      <c r="N57" s="160"/>
    </row>
    <row r="58" spans="1:29" s="154" customFormat="1" ht="14.25" customHeight="1" thickBot="1">
      <c r="A58" s="169"/>
      <c r="B58" s="169"/>
      <c r="C58" s="231"/>
      <c r="D58" s="232"/>
      <c r="E58" s="233"/>
      <c r="F58" s="206"/>
      <c r="G58" s="206"/>
      <c r="H58" s="206"/>
      <c r="I58" s="206"/>
      <c r="J58" s="206"/>
      <c r="K58" s="222"/>
      <c r="L58" s="173"/>
      <c r="M58" s="173"/>
      <c r="N58" s="160"/>
    </row>
    <row r="59" spans="1:29" s="169" customFormat="1" ht="4.5" customHeight="1">
      <c r="C59" s="174"/>
      <c r="D59" s="174"/>
      <c r="E59" s="174"/>
    </row>
    <row r="60" spans="1:29" s="169" customFormat="1" ht="15.75" customHeight="1">
      <c r="C60" s="174"/>
      <c r="D60" s="174"/>
      <c r="E60" s="174"/>
    </row>
    <row r="61" spans="1:29" s="169" customFormat="1" ht="15.75" customHeight="1">
      <c r="C61" s="174"/>
      <c r="D61" s="174"/>
      <c r="E61" s="174"/>
    </row>
    <row r="62" spans="1:29" s="154" customFormat="1" ht="15.75" customHeight="1">
      <c r="A62" s="169"/>
      <c r="B62" s="169"/>
      <c r="E62" s="159"/>
      <c r="F62" s="169"/>
      <c r="G62" s="169"/>
      <c r="H62" s="169"/>
      <c r="I62" s="169"/>
      <c r="J62" s="169"/>
      <c r="K62" s="169"/>
      <c r="L62" s="169"/>
      <c r="M62" s="169"/>
    </row>
    <row r="63" spans="1:29" ht="15.75" customHeight="1">
      <c r="C63" s="156"/>
      <c r="D63" s="156"/>
      <c r="E63" s="156"/>
      <c r="F63" s="169"/>
      <c r="G63" s="169"/>
      <c r="H63" s="169"/>
      <c r="I63" s="169"/>
      <c r="J63" s="169"/>
      <c r="K63" s="169"/>
      <c r="L63" s="169"/>
      <c r="M63" s="169"/>
      <c r="N63" s="154"/>
      <c r="O63" s="154"/>
    </row>
    <row r="64" spans="1:29" ht="15.75" customHeight="1">
      <c r="C64" s="156"/>
      <c r="D64" s="156"/>
      <c r="E64" s="156"/>
      <c r="F64" s="169"/>
      <c r="G64" s="169"/>
      <c r="H64" s="169"/>
      <c r="I64" s="169"/>
      <c r="J64" s="169"/>
      <c r="K64" s="169"/>
      <c r="L64" s="169"/>
      <c r="M64" s="169"/>
      <c r="N64" s="154"/>
      <c r="O64" s="154"/>
    </row>
    <row r="65" spans="3:15" ht="15.75" customHeight="1">
      <c r="C65" s="156"/>
      <c r="D65" s="156"/>
      <c r="E65" s="156"/>
      <c r="F65" s="169"/>
      <c r="G65" s="169"/>
      <c r="H65" s="169"/>
      <c r="I65" s="169"/>
      <c r="J65" s="169"/>
      <c r="K65" s="169"/>
      <c r="L65" s="169"/>
      <c r="M65" s="169"/>
      <c r="N65" s="154"/>
      <c r="O65" s="154"/>
    </row>
    <row r="66" spans="3:15" ht="15.75" customHeight="1">
      <c r="C66" s="156"/>
      <c r="D66" s="156"/>
      <c r="E66" s="156"/>
      <c r="F66" s="169"/>
      <c r="G66" s="169"/>
      <c r="H66" s="169"/>
      <c r="I66" s="169"/>
      <c r="J66" s="169"/>
      <c r="K66" s="169"/>
      <c r="L66" s="169"/>
      <c r="M66" s="169"/>
      <c r="N66" s="154"/>
      <c r="O66" s="154"/>
    </row>
    <row r="67" spans="3:15" ht="15.75" customHeight="1">
      <c r="C67" s="156"/>
      <c r="D67" s="156"/>
      <c r="E67" s="156"/>
      <c r="F67" s="169"/>
      <c r="G67" s="169"/>
      <c r="H67" s="169"/>
      <c r="I67" s="169"/>
      <c r="J67" s="169"/>
      <c r="K67" s="169"/>
      <c r="L67" s="169"/>
      <c r="M67" s="169"/>
      <c r="N67" s="154"/>
      <c r="O67" s="154"/>
    </row>
  </sheetData>
  <mergeCells count="43">
    <mergeCell ref="C2:K4"/>
    <mergeCell ref="K53:K55"/>
    <mergeCell ref="K56:K58"/>
    <mergeCell ref="K6:K7"/>
    <mergeCell ref="C47:E49"/>
    <mergeCell ref="C53:E55"/>
    <mergeCell ref="C56:E58"/>
    <mergeCell ref="K47:K49"/>
    <mergeCell ref="J56:J58"/>
    <mergeCell ref="F56:F58"/>
    <mergeCell ref="G56:G58"/>
    <mergeCell ref="H56:H58"/>
    <mergeCell ref="I56:I58"/>
    <mergeCell ref="F53:F55"/>
    <mergeCell ref="G53:G55"/>
    <mergeCell ref="H53:H55"/>
    <mergeCell ref="I53:I55"/>
    <mergeCell ref="J53:J55"/>
    <mergeCell ref="E6:E7"/>
    <mergeCell ref="C6:C7"/>
    <mergeCell ref="F6:J6"/>
    <mergeCell ref="F47:F49"/>
    <mergeCell ref="G47:G49"/>
    <mergeCell ref="H47:H49"/>
    <mergeCell ref="I47:I49"/>
    <mergeCell ref="J47:J49"/>
    <mergeCell ref="E44:E46"/>
    <mergeCell ref="C8:C16"/>
    <mergeCell ref="C17:C25"/>
    <mergeCell ref="C26:C34"/>
    <mergeCell ref="C35:C46"/>
    <mergeCell ref="E26:E28"/>
    <mergeCell ref="E29:E31"/>
    <mergeCell ref="E32:E34"/>
    <mergeCell ref="E35:E37"/>
    <mergeCell ref="E38:E40"/>
    <mergeCell ref="E41:E43"/>
    <mergeCell ref="E23:E25"/>
    <mergeCell ref="E8:E10"/>
    <mergeCell ref="E11:E13"/>
    <mergeCell ref="E14:E16"/>
    <mergeCell ref="E17:E19"/>
    <mergeCell ref="E20:E22"/>
  </mergeCells>
  <phoneticPr fontId="1"/>
  <pageMargins left="0.70866141732283472" right="0.70866141732283472" top="0.74803149606299213" bottom="0.74803149606299213" header="0.31496062992125984" footer="0.31496062992125984"/>
  <pageSetup paperSize="8" scale="84" orientation="landscape" r:id="rId1"/>
  <headerFooter>
    <oddFooter>&amp;R&amp;12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44"/>
  <sheetViews>
    <sheetView zoomScaleNormal="100" workbookViewId="0">
      <pane xSplit="4" ySplit="1" topLeftCell="E2" activePane="bottomRight" state="frozen"/>
      <selection pane="topRight"/>
      <selection pane="bottomLeft"/>
      <selection pane="bottomRight" activeCell="F26" sqref="F26"/>
    </sheetView>
  </sheetViews>
  <sheetFormatPr defaultRowHeight="13.5" outlineLevelRow="1"/>
  <cols>
    <col min="1" max="2" width="3.125" style="24" customWidth="1"/>
    <col min="3" max="3" width="15.125" style="24" customWidth="1"/>
    <col min="4" max="4" width="20.375" style="21" customWidth="1"/>
    <col min="5" max="5" width="37.625" style="150" customWidth="1"/>
    <col min="6" max="11" width="37.625" style="24" customWidth="1"/>
    <col min="12" max="16384" width="9" style="24"/>
  </cols>
  <sheetData>
    <row r="1" spans="2:11" s="21" customFormat="1" ht="48" customHeight="1">
      <c r="B1" s="245" t="s">
        <v>612</v>
      </c>
      <c r="C1" s="246"/>
      <c r="D1" s="246"/>
      <c r="E1" s="63" t="s">
        <v>543</v>
      </c>
      <c r="F1" s="63" t="s">
        <v>544</v>
      </c>
      <c r="G1" s="63" t="s">
        <v>545</v>
      </c>
      <c r="H1" s="63" t="s">
        <v>546</v>
      </c>
      <c r="I1" s="63" t="s">
        <v>547</v>
      </c>
      <c r="J1" s="63" t="s">
        <v>548</v>
      </c>
      <c r="K1" s="63" t="s">
        <v>10</v>
      </c>
    </row>
    <row r="2" spans="2:11" ht="48.75" customHeight="1">
      <c r="B2" s="247" t="s">
        <v>24</v>
      </c>
      <c r="C2" s="248" t="s">
        <v>549</v>
      </c>
      <c r="D2" s="65" t="s">
        <v>4</v>
      </c>
      <c r="E2" s="115" t="s">
        <v>217</v>
      </c>
      <c r="F2" s="115"/>
      <c r="G2" s="115"/>
      <c r="H2" s="115"/>
      <c r="I2" s="115"/>
      <c r="J2" s="115"/>
      <c r="K2" s="115" t="s">
        <v>238</v>
      </c>
    </row>
    <row r="3" spans="2:11" ht="48" customHeight="1">
      <c r="B3" s="247"/>
      <c r="C3" s="249"/>
      <c r="D3" s="66" t="s">
        <v>5</v>
      </c>
      <c r="E3" s="103" t="s">
        <v>250</v>
      </c>
      <c r="F3" s="115" t="s">
        <v>626</v>
      </c>
      <c r="G3" s="115"/>
      <c r="H3" s="103" t="s">
        <v>231</v>
      </c>
      <c r="I3" s="115"/>
      <c r="J3" s="115"/>
      <c r="K3" s="103" t="s">
        <v>642</v>
      </c>
    </row>
    <row r="4" spans="2:11" ht="99.95" customHeight="1">
      <c r="B4" s="247"/>
      <c r="C4" s="243" t="s">
        <v>143</v>
      </c>
      <c r="D4" s="66" t="s">
        <v>31</v>
      </c>
      <c r="E4" s="103" t="s">
        <v>632</v>
      </c>
      <c r="F4" s="115"/>
      <c r="G4" s="103" t="s">
        <v>349</v>
      </c>
      <c r="H4" s="115"/>
      <c r="I4" s="103"/>
      <c r="J4" s="103" t="s">
        <v>235</v>
      </c>
      <c r="K4" s="103" t="s">
        <v>350</v>
      </c>
    </row>
    <row r="5" spans="2:11" ht="108.75" customHeight="1">
      <c r="B5" s="247"/>
      <c r="C5" s="244"/>
      <c r="D5" s="66" t="s">
        <v>32</v>
      </c>
      <c r="E5" s="103" t="s">
        <v>633</v>
      </c>
      <c r="F5" s="103" t="s">
        <v>639</v>
      </c>
      <c r="G5" s="103" t="s">
        <v>373</v>
      </c>
      <c r="H5" s="103" t="s">
        <v>376</v>
      </c>
      <c r="I5" s="103"/>
      <c r="J5" s="103" t="s">
        <v>377</v>
      </c>
      <c r="K5" s="103" t="s">
        <v>239</v>
      </c>
    </row>
    <row r="6" spans="2:11" ht="45.75" customHeight="1">
      <c r="B6" s="247"/>
      <c r="C6" s="250" t="s">
        <v>550</v>
      </c>
      <c r="D6" s="250"/>
      <c r="E6" s="103" t="s">
        <v>634</v>
      </c>
      <c r="F6" s="103" t="s">
        <v>640</v>
      </c>
      <c r="G6" s="103" t="s">
        <v>640</v>
      </c>
      <c r="H6" s="103"/>
      <c r="I6" s="103"/>
      <c r="J6" s="115"/>
      <c r="K6" s="103" t="s">
        <v>240</v>
      </c>
    </row>
    <row r="7" spans="2:11" ht="35.25" customHeight="1">
      <c r="B7" s="247"/>
      <c r="C7" s="243" t="s">
        <v>551</v>
      </c>
      <c r="D7" s="66" t="s">
        <v>2</v>
      </c>
      <c r="E7" s="103"/>
      <c r="F7" s="103" t="s">
        <v>242</v>
      </c>
      <c r="G7" s="103" t="s">
        <v>351</v>
      </c>
      <c r="H7" s="103"/>
      <c r="I7" s="103"/>
      <c r="J7" s="103"/>
      <c r="K7" s="103" t="s">
        <v>241</v>
      </c>
    </row>
    <row r="8" spans="2:11" ht="41.25" customHeight="1">
      <c r="B8" s="247"/>
      <c r="C8" s="251"/>
      <c r="D8" s="66" t="s">
        <v>8</v>
      </c>
      <c r="E8" s="103" t="s">
        <v>552</v>
      </c>
      <c r="F8" s="103" t="s">
        <v>222</v>
      </c>
      <c r="G8" s="103" t="s">
        <v>227</v>
      </c>
      <c r="H8" s="103"/>
      <c r="I8" s="116"/>
      <c r="J8" s="103"/>
      <c r="K8" s="103" t="s">
        <v>243</v>
      </c>
    </row>
    <row r="9" spans="2:11" ht="24.75" customHeight="1">
      <c r="B9" s="247"/>
      <c r="C9" s="251"/>
      <c r="D9" s="66" t="s">
        <v>11</v>
      </c>
      <c r="E9" s="103" t="s">
        <v>218</v>
      </c>
      <c r="F9" s="103"/>
      <c r="G9" s="103"/>
      <c r="H9" s="103"/>
      <c r="I9" s="116"/>
      <c r="J9" s="103"/>
      <c r="K9" s="103"/>
    </row>
    <row r="10" spans="2:11" ht="57" customHeight="1">
      <c r="B10" s="247"/>
      <c r="C10" s="251"/>
      <c r="D10" s="66" t="s">
        <v>3</v>
      </c>
      <c r="E10" s="103" t="s">
        <v>637</v>
      </c>
      <c r="F10" s="103" t="s">
        <v>641</v>
      </c>
      <c r="G10" s="103" t="s">
        <v>641</v>
      </c>
      <c r="H10" s="103"/>
      <c r="I10" s="103"/>
      <c r="J10" s="103"/>
      <c r="K10" s="103" t="s">
        <v>244</v>
      </c>
    </row>
    <row r="11" spans="2:11" ht="33.75" customHeight="1">
      <c r="B11" s="247"/>
      <c r="C11" s="251"/>
      <c r="D11" s="66" t="s">
        <v>553</v>
      </c>
      <c r="E11" s="103"/>
      <c r="F11" s="103"/>
      <c r="G11" s="103"/>
      <c r="H11" s="103"/>
      <c r="I11" s="103"/>
      <c r="J11" s="103"/>
      <c r="K11" s="103" t="s">
        <v>245</v>
      </c>
    </row>
    <row r="12" spans="2:11" ht="36" customHeight="1">
      <c r="B12" s="247"/>
      <c r="C12" s="251"/>
      <c r="D12" s="66" t="s">
        <v>29</v>
      </c>
      <c r="E12" s="103"/>
      <c r="F12" s="103"/>
      <c r="G12" s="103"/>
      <c r="H12" s="103"/>
      <c r="I12" s="103"/>
      <c r="J12" s="103"/>
      <c r="K12" s="103"/>
    </row>
    <row r="13" spans="2:11" ht="66" customHeight="1">
      <c r="B13" s="247"/>
      <c r="C13" s="251"/>
      <c r="D13" s="66" t="s">
        <v>30</v>
      </c>
      <c r="E13" s="103" t="s">
        <v>251</v>
      </c>
      <c r="F13" s="103" t="s">
        <v>252</v>
      </c>
      <c r="G13" s="103" t="s">
        <v>252</v>
      </c>
      <c r="H13" s="103" t="s">
        <v>252</v>
      </c>
      <c r="I13" s="103" t="s">
        <v>252</v>
      </c>
      <c r="J13" s="103" t="s">
        <v>252</v>
      </c>
      <c r="K13" s="103" t="s">
        <v>627</v>
      </c>
    </row>
    <row r="14" spans="2:11" ht="36" customHeight="1">
      <c r="B14" s="247"/>
      <c r="C14" s="251"/>
      <c r="D14" s="66" t="s">
        <v>7</v>
      </c>
      <c r="E14" s="103"/>
      <c r="F14" s="103" t="s">
        <v>223</v>
      </c>
      <c r="G14" s="103"/>
      <c r="H14" s="103"/>
      <c r="I14" s="103" t="s">
        <v>234</v>
      </c>
      <c r="J14" s="103"/>
      <c r="K14" s="103" t="s">
        <v>554</v>
      </c>
    </row>
    <row r="15" spans="2:11" ht="24.95" customHeight="1">
      <c r="B15" s="247"/>
      <c r="C15" s="244"/>
      <c r="D15" s="66" t="s">
        <v>9</v>
      </c>
      <c r="E15" s="103"/>
      <c r="F15" s="103"/>
      <c r="G15" s="103"/>
      <c r="H15" s="103" t="s">
        <v>232</v>
      </c>
      <c r="I15" s="103"/>
      <c r="J15" s="103"/>
      <c r="K15" s="103"/>
    </row>
    <row r="16" spans="2:11" ht="62.25" customHeight="1">
      <c r="B16" s="247"/>
      <c r="C16" s="243" t="s">
        <v>26</v>
      </c>
      <c r="D16" s="66" t="s">
        <v>27</v>
      </c>
      <c r="E16" s="103" t="s">
        <v>374</v>
      </c>
      <c r="F16" s="103" t="s">
        <v>375</v>
      </c>
      <c r="G16" s="103" t="s">
        <v>555</v>
      </c>
      <c r="H16" s="103"/>
      <c r="I16" s="103"/>
      <c r="J16" s="103" t="s">
        <v>236</v>
      </c>
      <c r="K16" s="103"/>
    </row>
    <row r="17" spans="2:11" ht="24.95" customHeight="1">
      <c r="B17" s="247"/>
      <c r="C17" s="244"/>
      <c r="D17" s="66" t="s">
        <v>28</v>
      </c>
      <c r="E17" s="103" t="s">
        <v>555</v>
      </c>
      <c r="F17" s="103" t="s">
        <v>555</v>
      </c>
      <c r="G17" s="103" t="s">
        <v>555</v>
      </c>
      <c r="H17" s="103"/>
      <c r="I17" s="103"/>
      <c r="J17" s="103" t="s">
        <v>237</v>
      </c>
      <c r="K17" s="103"/>
    </row>
    <row r="18" spans="2:11" ht="65.25" customHeight="1">
      <c r="B18" s="247"/>
      <c r="C18" s="252" t="s">
        <v>556</v>
      </c>
      <c r="D18" s="66" t="s">
        <v>19</v>
      </c>
      <c r="E18" s="103" t="s">
        <v>219</v>
      </c>
      <c r="F18" s="103" t="s">
        <v>224</v>
      </c>
      <c r="G18" s="103"/>
      <c r="H18" s="103"/>
      <c r="I18" s="103"/>
      <c r="J18" s="103"/>
      <c r="K18" s="103" t="s">
        <v>249</v>
      </c>
    </row>
    <row r="19" spans="2:11" ht="24.95" customHeight="1">
      <c r="B19" s="247"/>
      <c r="C19" s="248"/>
      <c r="D19" s="66" t="s">
        <v>20</v>
      </c>
      <c r="E19" s="103"/>
      <c r="F19" s="103"/>
      <c r="G19" s="103"/>
      <c r="H19" s="103"/>
      <c r="I19" s="103"/>
      <c r="J19" s="103"/>
      <c r="K19" s="103" t="s">
        <v>248</v>
      </c>
    </row>
    <row r="20" spans="2:11" ht="24.75" customHeight="1">
      <c r="B20" s="241" t="s">
        <v>23</v>
      </c>
      <c r="C20" s="241"/>
      <c r="D20" s="64" t="s">
        <v>33</v>
      </c>
      <c r="E20" s="103" t="s">
        <v>557</v>
      </c>
      <c r="F20" s="103" t="s">
        <v>225</v>
      </c>
      <c r="G20" s="103" t="s">
        <v>228</v>
      </c>
      <c r="H20" s="116"/>
      <c r="I20" s="103" t="s">
        <v>558</v>
      </c>
      <c r="J20" s="116"/>
      <c r="K20" s="103" t="s">
        <v>559</v>
      </c>
    </row>
    <row r="21" spans="2:11" ht="24.75" customHeight="1">
      <c r="B21" s="241"/>
      <c r="C21" s="241"/>
      <c r="D21" s="64" t="s">
        <v>34</v>
      </c>
      <c r="E21" s="103" t="s">
        <v>221</v>
      </c>
      <c r="F21" s="103" t="s">
        <v>226</v>
      </c>
      <c r="G21" s="103" t="s">
        <v>226</v>
      </c>
      <c r="H21" s="116"/>
      <c r="I21" s="103" t="s">
        <v>560</v>
      </c>
      <c r="J21" s="116"/>
      <c r="K21" s="103"/>
    </row>
    <row r="22" spans="2:11" ht="36" customHeight="1">
      <c r="B22" s="241"/>
      <c r="C22" s="241"/>
      <c r="D22" s="64" t="s">
        <v>561</v>
      </c>
      <c r="E22" s="103" t="s">
        <v>352</v>
      </c>
      <c r="F22" s="103"/>
      <c r="G22" s="103" t="s">
        <v>229</v>
      </c>
      <c r="H22" s="116"/>
      <c r="I22" s="103" t="s">
        <v>560</v>
      </c>
      <c r="J22" s="116"/>
      <c r="K22" s="103" t="s">
        <v>247</v>
      </c>
    </row>
    <row r="23" spans="2:11" ht="36" customHeight="1">
      <c r="B23" s="241"/>
      <c r="C23" s="241"/>
      <c r="D23" s="64" t="s">
        <v>35</v>
      </c>
      <c r="E23" s="103" t="s">
        <v>636</v>
      </c>
      <c r="F23" s="103" t="s">
        <v>635</v>
      </c>
      <c r="G23" s="103" t="s">
        <v>635</v>
      </c>
      <c r="H23" s="116"/>
      <c r="I23" s="103" t="s">
        <v>560</v>
      </c>
      <c r="J23" s="116"/>
      <c r="K23" s="103" t="s">
        <v>635</v>
      </c>
    </row>
    <row r="24" spans="2:11" ht="24.95" customHeight="1">
      <c r="B24" s="241" t="s">
        <v>12</v>
      </c>
      <c r="C24" s="241"/>
      <c r="D24" s="64" t="s">
        <v>13</v>
      </c>
      <c r="E24" s="103"/>
      <c r="F24" s="103"/>
      <c r="G24" s="103"/>
      <c r="H24" s="103"/>
      <c r="I24" s="103"/>
      <c r="J24" s="103"/>
      <c r="K24" s="103" t="s">
        <v>562</v>
      </c>
    </row>
    <row r="25" spans="2:11" ht="24.95" customHeight="1">
      <c r="B25" s="242"/>
      <c r="C25" s="242"/>
      <c r="D25" s="84" t="s">
        <v>14</v>
      </c>
      <c r="E25" s="117"/>
      <c r="F25" s="117"/>
      <c r="G25" s="117" t="s">
        <v>230</v>
      </c>
      <c r="H25" s="117" t="s">
        <v>233</v>
      </c>
      <c r="I25" s="117"/>
      <c r="J25" s="117"/>
      <c r="K25" s="117" t="s">
        <v>563</v>
      </c>
    </row>
    <row r="26" spans="2:11" ht="90" customHeight="1" thickBot="1">
      <c r="B26" s="83" t="s">
        <v>220</v>
      </c>
      <c r="C26" s="83"/>
      <c r="D26" s="90"/>
      <c r="E26" s="118" t="s">
        <v>369</v>
      </c>
      <c r="F26" s="118" t="s">
        <v>370</v>
      </c>
      <c r="G26" s="118" t="s">
        <v>371</v>
      </c>
      <c r="H26" s="118" t="s">
        <v>564</v>
      </c>
      <c r="I26" s="118" t="s">
        <v>565</v>
      </c>
      <c r="J26" s="118" t="s">
        <v>566</v>
      </c>
      <c r="K26" s="118" t="s">
        <v>246</v>
      </c>
    </row>
    <row r="27" spans="2:11" ht="24.95" customHeight="1" thickTop="1">
      <c r="B27" s="67" t="s">
        <v>567</v>
      </c>
      <c r="C27" s="67"/>
      <c r="D27" s="68"/>
      <c r="E27" s="23" t="s">
        <v>638</v>
      </c>
      <c r="F27" s="23" t="s">
        <v>568</v>
      </c>
      <c r="G27" s="23" t="s">
        <v>569</v>
      </c>
      <c r="H27" s="23" t="s">
        <v>570</v>
      </c>
      <c r="I27" s="23" t="s">
        <v>571</v>
      </c>
      <c r="J27" s="23" t="s">
        <v>572</v>
      </c>
      <c r="K27" s="23"/>
    </row>
    <row r="28" spans="2:11" ht="39" customHeight="1">
      <c r="B28" s="67" t="s">
        <v>301</v>
      </c>
      <c r="C28" s="67"/>
      <c r="D28" s="68"/>
      <c r="E28" s="23" t="s">
        <v>474</v>
      </c>
      <c r="F28" s="23" t="s">
        <v>475</v>
      </c>
      <c r="G28" s="23" t="s">
        <v>474</v>
      </c>
      <c r="H28" s="23" t="s">
        <v>654</v>
      </c>
      <c r="I28" s="23" t="s">
        <v>302</v>
      </c>
      <c r="J28" s="23" t="s">
        <v>473</v>
      </c>
      <c r="K28" s="23"/>
    </row>
    <row r="29" spans="2:11" ht="24.95" hidden="1" customHeight="1" outlineLevel="1">
      <c r="B29" s="69" t="s">
        <v>16</v>
      </c>
      <c r="C29" s="69"/>
      <c r="D29" s="70"/>
      <c r="E29" s="26"/>
      <c r="F29" s="27"/>
      <c r="G29" s="26"/>
      <c r="H29" s="26"/>
      <c r="I29" s="25"/>
      <c r="J29" s="25"/>
      <c r="K29" s="25"/>
    </row>
    <row r="30" spans="2:11" ht="24.95" hidden="1" customHeight="1" outlineLevel="1">
      <c r="B30" s="69" t="s">
        <v>17</v>
      </c>
      <c r="C30" s="69"/>
      <c r="D30" s="70"/>
      <c r="E30" s="25"/>
      <c r="F30" s="25"/>
      <c r="G30" s="25"/>
      <c r="H30" s="25"/>
      <c r="I30" s="25"/>
      <c r="J30" s="25"/>
      <c r="K30" s="25"/>
    </row>
    <row r="31" spans="2:11" ht="24.95" hidden="1" customHeight="1" outlineLevel="1">
      <c r="B31" s="69" t="s">
        <v>6</v>
      </c>
      <c r="C31" s="69"/>
      <c r="D31" s="70"/>
      <c r="E31" s="27" t="s">
        <v>190</v>
      </c>
      <c r="F31" s="27" t="s">
        <v>189</v>
      </c>
      <c r="G31" s="27" t="s">
        <v>165</v>
      </c>
      <c r="H31" s="27" t="s">
        <v>191</v>
      </c>
      <c r="I31" s="27" t="s">
        <v>166</v>
      </c>
      <c r="J31" s="27" t="s">
        <v>192</v>
      </c>
      <c r="K31" s="27"/>
    </row>
    <row r="32" spans="2:11" ht="24.95" hidden="1" customHeight="1" outlineLevel="1">
      <c r="B32" s="69" t="s">
        <v>18</v>
      </c>
      <c r="C32" s="69"/>
      <c r="D32" s="70"/>
      <c r="E32" s="25"/>
      <c r="F32" s="25"/>
      <c r="G32" s="25"/>
      <c r="H32" s="25"/>
      <c r="I32" s="25"/>
      <c r="J32" s="25"/>
      <c r="K32" s="25"/>
    </row>
    <row r="33" spans="2:11" ht="24.95" customHeight="1" collapsed="1">
      <c r="B33" s="69" t="s">
        <v>21</v>
      </c>
      <c r="C33" s="69"/>
      <c r="D33" s="70"/>
      <c r="E33" s="149" t="s">
        <v>573</v>
      </c>
      <c r="F33" s="149" t="s">
        <v>574</v>
      </c>
      <c r="G33" s="149" t="s">
        <v>573</v>
      </c>
      <c r="H33" s="149" t="s">
        <v>573</v>
      </c>
      <c r="I33" s="149" t="s">
        <v>573</v>
      </c>
      <c r="J33" s="149" t="s">
        <v>573</v>
      </c>
      <c r="K33" s="149" t="s">
        <v>573</v>
      </c>
    </row>
    <row r="39" spans="2:11" ht="20.25" customHeight="1">
      <c r="D39" s="24"/>
    </row>
    <row r="40" spans="2:11" ht="20.25" customHeight="1">
      <c r="D40" s="24"/>
    </row>
    <row r="41" spans="2:11" ht="20.25" customHeight="1">
      <c r="D41" s="24"/>
    </row>
    <row r="42" spans="2:11" ht="20.25" customHeight="1">
      <c r="D42" s="24"/>
    </row>
    <row r="43" spans="2:11" ht="20.25" customHeight="1">
      <c r="D43" s="24"/>
    </row>
    <row r="44" spans="2:11" ht="20.25" customHeight="1">
      <c r="D44" s="24"/>
    </row>
  </sheetData>
  <mergeCells count="10">
    <mergeCell ref="B24:C25"/>
    <mergeCell ref="C16:C17"/>
    <mergeCell ref="B20:C23"/>
    <mergeCell ref="B1:D1"/>
    <mergeCell ref="B2:B19"/>
    <mergeCell ref="C2:C3"/>
    <mergeCell ref="C4:C5"/>
    <mergeCell ref="C6:D6"/>
    <mergeCell ref="C7:C15"/>
    <mergeCell ref="C18:C19"/>
  </mergeCells>
  <phoneticPr fontId="1"/>
  <pageMargins left="0.98425196850393704" right="0.39370078740157483" top="0.59055118110236227" bottom="0.59055118110236227" header="0.31496062992125984" footer="0.39370078740157483"/>
  <pageSetup paperSize="8" scale="65" orientation="landscape" r:id="rId1"/>
  <headerFooter>
    <oddFooter>&amp;R&amp;12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44"/>
  <sheetViews>
    <sheetView zoomScaleNormal="100" zoomScaleSheetLayoutView="85" workbookViewId="0">
      <pane xSplit="4" ySplit="1" topLeftCell="E2" activePane="bottomRight" state="frozen"/>
      <selection pane="topRight"/>
      <selection pane="bottomLeft"/>
      <selection pane="bottomRight" activeCell="F39" sqref="F39"/>
    </sheetView>
  </sheetViews>
  <sheetFormatPr defaultRowHeight="13.5" outlineLevelRow="1"/>
  <cols>
    <col min="1" max="2" width="3.125" style="24" customWidth="1"/>
    <col min="3" max="3" width="15.125" style="24" customWidth="1"/>
    <col min="4" max="4" width="20.375" style="21" customWidth="1"/>
    <col min="5" max="10" width="34.625" style="24" customWidth="1"/>
    <col min="11" max="16384" width="9" style="24"/>
  </cols>
  <sheetData>
    <row r="1" spans="2:10" s="21" customFormat="1" ht="48" customHeight="1">
      <c r="B1" s="245" t="s">
        <v>600</v>
      </c>
      <c r="C1" s="246"/>
      <c r="D1" s="246"/>
      <c r="E1" s="63" t="s">
        <v>145</v>
      </c>
      <c r="F1" s="63" t="s">
        <v>575</v>
      </c>
      <c r="G1" s="63" t="s">
        <v>576</v>
      </c>
      <c r="H1" s="63" t="s">
        <v>577</v>
      </c>
      <c r="I1" s="63" t="s">
        <v>578</v>
      </c>
      <c r="J1" s="63" t="s">
        <v>25</v>
      </c>
    </row>
    <row r="2" spans="2:10" ht="36" customHeight="1">
      <c r="B2" s="247" t="s">
        <v>24</v>
      </c>
      <c r="C2" s="248" t="s">
        <v>549</v>
      </c>
      <c r="D2" s="78" t="s">
        <v>4</v>
      </c>
      <c r="E2" s="119"/>
      <c r="F2" s="119"/>
      <c r="G2" s="119"/>
      <c r="H2" s="119"/>
      <c r="I2" s="119"/>
      <c r="J2" s="119"/>
    </row>
    <row r="3" spans="2:10" ht="36" customHeight="1">
      <c r="B3" s="247"/>
      <c r="C3" s="249"/>
      <c r="D3" s="79" t="s">
        <v>5</v>
      </c>
      <c r="E3" s="120"/>
      <c r="F3" s="119"/>
      <c r="G3" s="119"/>
      <c r="H3" s="119"/>
      <c r="I3" s="119" t="s">
        <v>579</v>
      </c>
      <c r="J3" s="120"/>
    </row>
    <row r="4" spans="2:10" ht="36" customHeight="1">
      <c r="B4" s="247"/>
      <c r="C4" s="243" t="s">
        <v>143</v>
      </c>
      <c r="D4" s="79" t="s">
        <v>31</v>
      </c>
      <c r="E4" s="120"/>
      <c r="F4" s="121" t="s">
        <v>256</v>
      </c>
      <c r="G4" s="121"/>
      <c r="H4" s="121" t="s">
        <v>260</v>
      </c>
      <c r="I4" s="120"/>
      <c r="J4" s="120"/>
    </row>
    <row r="5" spans="2:10" ht="46.5" customHeight="1">
      <c r="B5" s="247"/>
      <c r="C5" s="244"/>
      <c r="D5" s="79" t="s">
        <v>32</v>
      </c>
      <c r="E5" s="120"/>
      <c r="F5" s="119" t="s">
        <v>555</v>
      </c>
      <c r="G5" s="119"/>
      <c r="H5" s="119"/>
      <c r="I5" s="120" t="s">
        <v>643</v>
      </c>
      <c r="J5" s="120"/>
    </row>
    <row r="6" spans="2:10" ht="46.5" customHeight="1">
      <c r="B6" s="247"/>
      <c r="C6" s="250" t="s">
        <v>550</v>
      </c>
      <c r="D6" s="250"/>
      <c r="E6" s="120"/>
      <c r="F6" s="119" t="s">
        <v>552</v>
      </c>
      <c r="G6" s="122" t="s">
        <v>258</v>
      </c>
      <c r="H6" s="119"/>
      <c r="I6" s="121" t="s">
        <v>644</v>
      </c>
      <c r="J6" s="120"/>
    </row>
    <row r="7" spans="2:10" ht="36" customHeight="1">
      <c r="B7" s="247"/>
      <c r="C7" s="243" t="s">
        <v>551</v>
      </c>
      <c r="D7" s="79" t="s">
        <v>2</v>
      </c>
      <c r="E7" s="103" t="s">
        <v>226</v>
      </c>
      <c r="F7" s="119"/>
      <c r="G7" s="119"/>
      <c r="H7" s="103" t="s">
        <v>226</v>
      </c>
      <c r="I7" s="120"/>
      <c r="J7" s="120"/>
    </row>
    <row r="8" spans="2:10" ht="39.950000000000003" customHeight="1">
      <c r="B8" s="247"/>
      <c r="C8" s="251"/>
      <c r="D8" s="79" t="s">
        <v>8</v>
      </c>
      <c r="E8" s="103" t="s">
        <v>226</v>
      </c>
      <c r="F8" s="120" t="s">
        <v>555</v>
      </c>
      <c r="G8" s="121"/>
      <c r="H8" s="103" t="s">
        <v>226</v>
      </c>
      <c r="I8" s="120" t="s">
        <v>555</v>
      </c>
      <c r="J8" s="120"/>
    </row>
    <row r="9" spans="2:10" ht="36" customHeight="1">
      <c r="B9" s="247"/>
      <c r="C9" s="251"/>
      <c r="D9" s="79" t="s">
        <v>11</v>
      </c>
      <c r="E9" s="103" t="s">
        <v>226</v>
      </c>
      <c r="F9" s="119"/>
      <c r="G9" s="119"/>
      <c r="H9" s="103" t="s">
        <v>226</v>
      </c>
      <c r="I9" s="120"/>
      <c r="J9" s="120"/>
    </row>
    <row r="10" spans="2:10" ht="57.75" customHeight="1">
      <c r="B10" s="247"/>
      <c r="C10" s="251"/>
      <c r="D10" s="79" t="s">
        <v>3</v>
      </c>
      <c r="E10" s="103" t="s">
        <v>226</v>
      </c>
      <c r="F10" s="121" t="s">
        <v>378</v>
      </c>
      <c r="G10" s="121" t="s">
        <v>259</v>
      </c>
      <c r="H10" s="103" t="s">
        <v>226</v>
      </c>
      <c r="I10" s="120" t="s">
        <v>645</v>
      </c>
      <c r="J10" s="120"/>
    </row>
    <row r="11" spans="2:10" ht="36" customHeight="1">
      <c r="B11" s="247"/>
      <c r="C11" s="251"/>
      <c r="D11" s="79" t="s">
        <v>553</v>
      </c>
      <c r="E11" s="103" t="s">
        <v>225</v>
      </c>
      <c r="F11" s="119"/>
      <c r="G11" s="119"/>
      <c r="H11" s="103"/>
      <c r="I11" s="120"/>
      <c r="J11" s="120"/>
    </row>
    <row r="12" spans="2:10" ht="36" customHeight="1">
      <c r="B12" s="247"/>
      <c r="C12" s="251"/>
      <c r="D12" s="79" t="s">
        <v>29</v>
      </c>
      <c r="E12" s="121"/>
      <c r="F12" s="120"/>
      <c r="G12" s="120"/>
      <c r="H12" s="103" t="s">
        <v>226</v>
      </c>
      <c r="I12" s="120"/>
      <c r="J12" s="120"/>
    </row>
    <row r="13" spans="2:10" ht="36" customHeight="1">
      <c r="B13" s="247"/>
      <c r="C13" s="251"/>
      <c r="D13" s="79" t="s">
        <v>30</v>
      </c>
      <c r="E13" s="121" t="s">
        <v>580</v>
      </c>
      <c r="F13" s="121" t="s">
        <v>257</v>
      </c>
      <c r="G13" s="121"/>
      <c r="H13" s="103" t="s">
        <v>226</v>
      </c>
      <c r="I13" s="120"/>
      <c r="J13" s="120"/>
    </row>
    <row r="14" spans="2:10" ht="36" customHeight="1">
      <c r="B14" s="247"/>
      <c r="C14" s="251"/>
      <c r="D14" s="79" t="s">
        <v>7</v>
      </c>
      <c r="E14" s="120"/>
      <c r="F14" s="119"/>
      <c r="G14" s="119"/>
      <c r="H14" s="103" t="s">
        <v>226</v>
      </c>
      <c r="I14" s="120"/>
      <c r="J14" s="120"/>
    </row>
    <row r="15" spans="2:10" ht="36" customHeight="1">
      <c r="B15" s="247"/>
      <c r="C15" s="244"/>
      <c r="D15" s="79" t="s">
        <v>9</v>
      </c>
      <c r="E15" s="120"/>
      <c r="F15" s="121"/>
      <c r="G15" s="121"/>
      <c r="H15" s="103" t="s">
        <v>226</v>
      </c>
      <c r="I15" s="120"/>
      <c r="J15" s="120"/>
    </row>
    <row r="16" spans="2:10" ht="36" customHeight="1">
      <c r="B16" s="247"/>
      <c r="C16" s="243" t="s">
        <v>26</v>
      </c>
      <c r="D16" s="79" t="s">
        <v>27</v>
      </c>
      <c r="E16" s="120"/>
      <c r="F16" s="119" t="s">
        <v>555</v>
      </c>
      <c r="G16" s="119"/>
      <c r="H16" s="121"/>
      <c r="I16" s="119" t="s">
        <v>555</v>
      </c>
      <c r="J16" s="120"/>
    </row>
    <row r="17" spans="2:11" ht="36" customHeight="1">
      <c r="B17" s="247"/>
      <c r="C17" s="244"/>
      <c r="D17" s="79" t="s">
        <v>28</v>
      </c>
      <c r="E17" s="120"/>
      <c r="F17" s="119" t="s">
        <v>555</v>
      </c>
      <c r="G17" s="119"/>
      <c r="H17" s="121"/>
      <c r="I17" s="119" t="s">
        <v>555</v>
      </c>
      <c r="J17" s="120"/>
    </row>
    <row r="18" spans="2:11" ht="31.5">
      <c r="B18" s="247"/>
      <c r="C18" s="252" t="s">
        <v>581</v>
      </c>
      <c r="D18" s="79" t="s">
        <v>19</v>
      </c>
      <c r="E18" s="120"/>
      <c r="F18" s="120" t="s">
        <v>224</v>
      </c>
      <c r="G18" s="121" t="s">
        <v>353</v>
      </c>
      <c r="H18" s="121"/>
      <c r="I18" s="120"/>
      <c r="J18" s="120"/>
    </row>
    <row r="19" spans="2:11" ht="36" customHeight="1">
      <c r="B19" s="247"/>
      <c r="C19" s="248"/>
      <c r="D19" s="79" t="s">
        <v>20</v>
      </c>
      <c r="E19" s="120"/>
      <c r="F19" s="120"/>
      <c r="G19" s="120"/>
      <c r="H19" s="121"/>
      <c r="I19" s="120"/>
      <c r="J19" s="120"/>
    </row>
    <row r="20" spans="2:11" ht="31.5">
      <c r="B20" s="253" t="s">
        <v>23</v>
      </c>
      <c r="C20" s="253"/>
      <c r="D20" s="64" t="s">
        <v>33</v>
      </c>
      <c r="E20" s="103" t="s">
        <v>254</v>
      </c>
      <c r="F20" s="120"/>
      <c r="G20" s="120"/>
      <c r="H20" s="121"/>
      <c r="I20" s="120"/>
      <c r="J20" s="120"/>
    </row>
    <row r="21" spans="2:11" ht="36" customHeight="1">
      <c r="B21" s="253"/>
      <c r="C21" s="253"/>
      <c r="D21" s="64" t="s">
        <v>34</v>
      </c>
      <c r="E21" s="121" t="s">
        <v>372</v>
      </c>
      <c r="F21" s="120"/>
      <c r="G21" s="120"/>
      <c r="H21" s="121"/>
      <c r="I21" s="120"/>
      <c r="J21" s="120"/>
    </row>
    <row r="22" spans="2:11" ht="27">
      <c r="B22" s="253"/>
      <c r="C22" s="253"/>
      <c r="D22" s="64" t="s">
        <v>582</v>
      </c>
      <c r="E22" s="121" t="s">
        <v>255</v>
      </c>
      <c r="F22" s="120"/>
      <c r="G22" s="120"/>
      <c r="H22" s="121"/>
      <c r="I22" s="120"/>
      <c r="J22" s="120"/>
    </row>
    <row r="23" spans="2:11" ht="27">
      <c r="B23" s="253"/>
      <c r="C23" s="253"/>
      <c r="D23" s="64" t="s">
        <v>35</v>
      </c>
      <c r="E23" s="103" t="s">
        <v>646</v>
      </c>
      <c r="F23" s="120"/>
      <c r="G23" s="120"/>
      <c r="H23" s="121"/>
      <c r="I23" s="120"/>
      <c r="J23" s="120"/>
    </row>
    <row r="24" spans="2:11" ht="36" customHeight="1">
      <c r="B24" s="253" t="s">
        <v>12</v>
      </c>
      <c r="C24" s="253"/>
      <c r="D24" s="64" t="s">
        <v>13</v>
      </c>
      <c r="E24" s="120"/>
      <c r="F24" s="121"/>
      <c r="G24" s="121"/>
      <c r="H24" s="121"/>
      <c r="I24" s="120"/>
      <c r="J24" s="120"/>
    </row>
    <row r="25" spans="2:11" ht="36" customHeight="1">
      <c r="B25" s="254"/>
      <c r="C25" s="254"/>
      <c r="D25" s="84" t="s">
        <v>14</v>
      </c>
      <c r="E25" s="123"/>
      <c r="F25" s="123"/>
      <c r="G25" s="123"/>
      <c r="H25" s="123"/>
      <c r="I25" s="123"/>
      <c r="J25" s="123"/>
    </row>
    <row r="26" spans="2:11" ht="38.25" customHeight="1" thickBot="1">
      <c r="B26" s="83" t="s">
        <v>220</v>
      </c>
      <c r="C26" s="83"/>
      <c r="D26" s="90"/>
      <c r="E26" s="118" t="s">
        <v>253</v>
      </c>
      <c r="F26" s="118" t="s">
        <v>583</v>
      </c>
      <c r="G26" s="118" t="s">
        <v>584</v>
      </c>
      <c r="H26" s="118" t="s">
        <v>585</v>
      </c>
      <c r="I26" s="118" t="s">
        <v>586</v>
      </c>
      <c r="J26" s="118"/>
      <c r="K26" s="86"/>
    </row>
    <row r="27" spans="2:11" ht="24.95" customHeight="1" thickTop="1">
      <c r="B27" s="67" t="s">
        <v>15</v>
      </c>
      <c r="C27" s="67"/>
      <c r="D27" s="68"/>
      <c r="E27" s="23" t="s">
        <v>303</v>
      </c>
      <c r="F27" s="23" t="s">
        <v>308</v>
      </c>
      <c r="G27" s="23" t="s">
        <v>305</v>
      </c>
      <c r="H27" s="23" t="s">
        <v>306</v>
      </c>
      <c r="I27" s="23" t="s">
        <v>587</v>
      </c>
      <c r="J27" s="23"/>
      <c r="K27" s="87"/>
    </row>
    <row r="28" spans="2:11" ht="27.75" customHeight="1">
      <c r="B28" s="67" t="s">
        <v>301</v>
      </c>
      <c r="C28" s="67"/>
      <c r="D28" s="68"/>
      <c r="E28" s="23" t="s">
        <v>307</v>
      </c>
      <c r="F28" s="23" t="s">
        <v>304</v>
      </c>
      <c r="G28" s="23" t="s">
        <v>655</v>
      </c>
      <c r="H28" s="23" t="s">
        <v>300</v>
      </c>
      <c r="I28" s="23" t="s">
        <v>476</v>
      </c>
      <c r="J28" s="23"/>
      <c r="K28" s="85"/>
    </row>
    <row r="29" spans="2:11" ht="24.95" hidden="1" customHeight="1" outlineLevel="1">
      <c r="B29" s="69" t="s">
        <v>16</v>
      </c>
      <c r="C29" s="69"/>
      <c r="D29" s="70"/>
      <c r="E29" s="26"/>
      <c r="F29" s="151"/>
      <c r="G29" s="25"/>
      <c r="H29" s="151"/>
      <c r="I29" s="25"/>
      <c r="J29" s="25"/>
    </row>
    <row r="30" spans="2:11" ht="24.95" hidden="1" customHeight="1" outlineLevel="1">
      <c r="B30" s="69" t="s">
        <v>17</v>
      </c>
      <c r="C30" s="69"/>
      <c r="D30" s="70"/>
      <c r="E30" s="25"/>
      <c r="F30" s="25"/>
      <c r="G30" s="25"/>
      <c r="H30" s="25"/>
      <c r="I30" s="25"/>
      <c r="J30" s="25"/>
    </row>
    <row r="31" spans="2:11" ht="24.95" hidden="1" customHeight="1" outlineLevel="1">
      <c r="B31" s="69" t="s">
        <v>6</v>
      </c>
      <c r="C31" s="69"/>
      <c r="D31" s="70"/>
      <c r="E31" s="27" t="s">
        <v>166</v>
      </c>
      <c r="F31" s="27" t="s">
        <v>146</v>
      </c>
      <c r="G31" s="27" t="s">
        <v>144</v>
      </c>
      <c r="H31" s="27" t="s">
        <v>166</v>
      </c>
      <c r="I31" s="27" t="s">
        <v>147</v>
      </c>
      <c r="J31" s="25"/>
    </row>
    <row r="32" spans="2:11" ht="24.95" hidden="1" customHeight="1" outlineLevel="1">
      <c r="B32" s="69" t="s">
        <v>18</v>
      </c>
      <c r="C32" s="69"/>
      <c r="D32" s="70"/>
      <c r="E32" s="25"/>
      <c r="F32" s="25"/>
      <c r="G32" s="25"/>
      <c r="H32" s="25"/>
      <c r="I32" s="25"/>
      <c r="J32" s="25"/>
    </row>
    <row r="33" spans="2:10" ht="24.95" customHeight="1" collapsed="1">
      <c r="B33" s="69" t="s">
        <v>21</v>
      </c>
      <c r="C33" s="69"/>
      <c r="D33" s="70"/>
      <c r="E33" s="149" t="s">
        <v>588</v>
      </c>
      <c r="F33" s="149" t="s">
        <v>588</v>
      </c>
      <c r="G33" s="149" t="s">
        <v>588</v>
      </c>
      <c r="H33" s="149" t="s">
        <v>588</v>
      </c>
      <c r="I33" s="149" t="s">
        <v>588</v>
      </c>
      <c r="J33" s="149" t="s">
        <v>588</v>
      </c>
    </row>
    <row r="39" spans="2:10" ht="20.25" customHeight="1">
      <c r="D39" s="24"/>
    </row>
    <row r="40" spans="2:10" ht="20.25" customHeight="1">
      <c r="D40" s="24"/>
    </row>
    <row r="41" spans="2:10" ht="20.25" customHeight="1">
      <c r="D41" s="24"/>
    </row>
    <row r="42" spans="2:10" ht="20.25" customHeight="1">
      <c r="D42" s="24"/>
    </row>
    <row r="43" spans="2:10" ht="20.25" customHeight="1">
      <c r="D43" s="24"/>
    </row>
    <row r="44" spans="2:10" ht="20.25" customHeight="1">
      <c r="D44" s="24"/>
    </row>
  </sheetData>
  <mergeCells count="10">
    <mergeCell ref="B20:C23"/>
    <mergeCell ref="B24:C25"/>
    <mergeCell ref="B1:D1"/>
    <mergeCell ref="B2:B19"/>
    <mergeCell ref="C2:C3"/>
    <mergeCell ref="C4:C5"/>
    <mergeCell ref="C6:D6"/>
    <mergeCell ref="C7:C15"/>
    <mergeCell ref="C16:C17"/>
    <mergeCell ref="C18:C19"/>
  </mergeCells>
  <phoneticPr fontId="1"/>
  <pageMargins left="0.98425196850393704" right="0.39370078740157483" top="0.59055118110236227" bottom="0.59055118110236227" header="0.31496062992125984" footer="0.39370078740157483"/>
  <pageSetup paperSize="8" scale="79" orientation="landscape" r:id="rId1"/>
  <headerFooter>
    <oddFooter>&amp;R&amp;12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I17"/>
  <sheetViews>
    <sheetView zoomScaleNormal="100" zoomScaleSheetLayoutView="100" workbookViewId="0">
      <pane xSplit="4" ySplit="1" topLeftCell="E2" activePane="bottomRight" state="frozen"/>
      <selection pane="topRight"/>
      <selection pane="bottomLeft"/>
      <selection pane="bottomRight" activeCell="H17" sqref="H17"/>
    </sheetView>
  </sheetViews>
  <sheetFormatPr defaultRowHeight="13.5" outlineLevelRow="1"/>
  <cols>
    <col min="1" max="2" width="3.125" customWidth="1"/>
    <col min="3" max="3" width="15.125" customWidth="1"/>
    <col min="4" max="4" width="20.375" style="1" customWidth="1"/>
    <col min="5" max="9" width="34.625" customWidth="1"/>
  </cols>
  <sheetData>
    <row r="1" spans="2:9" s="1" customFormat="1" ht="48" customHeight="1">
      <c r="B1" s="245" t="s">
        <v>601</v>
      </c>
      <c r="C1" s="246"/>
      <c r="D1" s="246"/>
      <c r="E1" s="63" t="s">
        <v>589</v>
      </c>
      <c r="F1" s="63" t="s">
        <v>149</v>
      </c>
      <c r="G1" s="63" t="s">
        <v>590</v>
      </c>
      <c r="H1" s="63" t="s">
        <v>591</v>
      </c>
      <c r="I1" s="63" t="s">
        <v>36</v>
      </c>
    </row>
    <row r="2" spans="2:9" ht="44.25" customHeight="1">
      <c r="B2" s="255" t="s">
        <v>68</v>
      </c>
      <c r="C2" s="250" t="s">
        <v>69</v>
      </c>
      <c r="D2" s="250"/>
      <c r="E2" s="124" t="s">
        <v>261</v>
      </c>
      <c r="F2" s="124" t="s">
        <v>262</v>
      </c>
      <c r="G2" s="124" t="s">
        <v>262</v>
      </c>
      <c r="H2" s="124" t="s">
        <v>262</v>
      </c>
      <c r="I2" s="125"/>
    </row>
    <row r="3" spans="2:9" ht="44.25" customHeight="1">
      <c r="B3" s="256"/>
      <c r="C3" s="250" t="s">
        <v>70</v>
      </c>
      <c r="D3" s="250"/>
      <c r="E3" s="124" t="s">
        <v>262</v>
      </c>
      <c r="F3" s="124" t="s">
        <v>262</v>
      </c>
      <c r="G3" s="124" t="s">
        <v>262</v>
      </c>
      <c r="H3" s="124" t="s">
        <v>262</v>
      </c>
      <c r="I3" s="126"/>
    </row>
    <row r="4" spans="2:9" ht="44.25" customHeight="1">
      <c r="B4" s="257"/>
      <c r="C4" s="250" t="s">
        <v>71</v>
      </c>
      <c r="D4" s="250"/>
      <c r="E4" s="124" t="s">
        <v>262</v>
      </c>
      <c r="F4" s="124" t="s">
        <v>262</v>
      </c>
      <c r="G4" s="124" t="s">
        <v>262</v>
      </c>
      <c r="H4" s="124" t="s">
        <v>262</v>
      </c>
      <c r="I4" s="126"/>
    </row>
    <row r="5" spans="2:9" ht="44.25" customHeight="1">
      <c r="B5" s="258" t="s">
        <v>193</v>
      </c>
      <c r="C5" s="250" t="s">
        <v>195</v>
      </c>
      <c r="D5" s="250"/>
      <c r="E5" s="124"/>
      <c r="F5" s="125" t="s">
        <v>265</v>
      </c>
      <c r="G5" s="124" t="s">
        <v>262</v>
      </c>
      <c r="H5" s="124"/>
      <c r="I5" s="126"/>
    </row>
    <row r="6" spans="2:9" ht="81.75" customHeight="1">
      <c r="B6" s="259"/>
      <c r="C6" s="250" t="s">
        <v>37</v>
      </c>
      <c r="D6" s="250"/>
      <c r="E6" s="126"/>
      <c r="F6" s="126"/>
      <c r="G6" s="126"/>
      <c r="H6" s="126"/>
      <c r="I6" s="126"/>
    </row>
    <row r="7" spans="2:9" ht="44.25" customHeight="1">
      <c r="B7" s="258" t="s">
        <v>196</v>
      </c>
      <c r="C7" s="250" t="s">
        <v>198</v>
      </c>
      <c r="D7" s="250"/>
      <c r="E7" s="125"/>
      <c r="F7" s="125"/>
      <c r="G7" s="125"/>
      <c r="H7" s="125"/>
      <c r="I7" s="125"/>
    </row>
    <row r="8" spans="2:9" ht="44.25" customHeight="1">
      <c r="B8" s="263"/>
      <c r="C8" s="260" t="s">
        <v>67</v>
      </c>
      <c r="D8" s="261"/>
      <c r="E8" s="126"/>
      <c r="F8" s="126"/>
      <c r="G8" s="124" t="s">
        <v>262</v>
      </c>
      <c r="H8" s="126"/>
      <c r="I8" s="125"/>
    </row>
    <row r="9" spans="2:9" ht="44.25" customHeight="1">
      <c r="B9" s="263"/>
      <c r="C9" s="260" t="s">
        <v>197</v>
      </c>
      <c r="D9" s="260"/>
      <c r="E9" s="124" t="s">
        <v>262</v>
      </c>
      <c r="F9" s="124" t="s">
        <v>262</v>
      </c>
      <c r="G9" s="124" t="s">
        <v>262</v>
      </c>
      <c r="H9" s="126"/>
      <c r="I9" s="125"/>
    </row>
    <row r="10" spans="2:9" ht="44.25" customHeight="1" thickBot="1">
      <c r="B10" s="264"/>
      <c r="C10" s="262" t="s">
        <v>194</v>
      </c>
      <c r="D10" s="262"/>
      <c r="E10" s="127" t="s">
        <v>263</v>
      </c>
      <c r="F10" s="127" t="s">
        <v>264</v>
      </c>
      <c r="G10" s="127" t="s">
        <v>264</v>
      </c>
      <c r="H10" s="128"/>
      <c r="I10" s="127"/>
    </row>
    <row r="11" spans="2:9" ht="24.95" customHeight="1" thickTop="1">
      <c r="B11" s="67" t="s">
        <v>15</v>
      </c>
      <c r="C11" s="67"/>
      <c r="D11" s="68"/>
      <c r="E11" s="8" t="s">
        <v>310</v>
      </c>
      <c r="F11" s="4" t="s">
        <v>592</v>
      </c>
      <c r="G11" s="4" t="s">
        <v>593</v>
      </c>
      <c r="H11" s="4" t="s">
        <v>348</v>
      </c>
      <c r="I11" s="4"/>
    </row>
    <row r="12" spans="2:9" s="24" customFormat="1" ht="24.95" customHeight="1">
      <c r="B12" s="67" t="s">
        <v>301</v>
      </c>
      <c r="C12" s="71"/>
      <c r="D12" s="68"/>
      <c r="E12" s="22" t="s">
        <v>477</v>
      </c>
      <c r="F12" s="23" t="s">
        <v>594</v>
      </c>
      <c r="G12" s="23" t="s">
        <v>656</v>
      </c>
      <c r="H12" s="22" t="s">
        <v>656</v>
      </c>
      <c r="I12" s="23"/>
    </row>
    <row r="13" spans="2:9" ht="24.95" hidden="1" customHeight="1" outlineLevel="1">
      <c r="B13" s="69" t="s">
        <v>16</v>
      </c>
      <c r="C13" s="69"/>
      <c r="D13" s="70"/>
      <c r="E13" s="3"/>
      <c r="F13" s="3"/>
      <c r="G13" s="11"/>
      <c r="H13" s="3"/>
      <c r="I13" s="3"/>
    </row>
    <row r="14" spans="2:9" ht="24.95" hidden="1" customHeight="1" outlineLevel="1">
      <c r="B14" s="69" t="s">
        <v>17</v>
      </c>
      <c r="C14" s="69"/>
      <c r="D14" s="70"/>
      <c r="E14" s="3"/>
      <c r="F14" s="3"/>
      <c r="G14" s="3"/>
      <c r="H14" s="3"/>
      <c r="I14" s="3"/>
    </row>
    <row r="15" spans="2:9" ht="24.95" hidden="1" customHeight="1" outlineLevel="1">
      <c r="B15" s="69" t="s">
        <v>6</v>
      </c>
      <c r="C15" s="69"/>
      <c r="D15" s="70"/>
      <c r="E15" s="12" t="s">
        <v>146</v>
      </c>
      <c r="F15" s="3"/>
      <c r="G15" s="12" t="s">
        <v>146</v>
      </c>
      <c r="H15" s="12" t="s">
        <v>146</v>
      </c>
      <c r="I15" s="3"/>
    </row>
    <row r="16" spans="2:9" ht="24.95" hidden="1" customHeight="1" outlineLevel="1">
      <c r="B16" s="69" t="s">
        <v>18</v>
      </c>
      <c r="C16" s="69"/>
      <c r="D16" s="70"/>
      <c r="E16" s="3"/>
      <c r="F16" s="3"/>
      <c r="G16" s="3"/>
      <c r="H16" s="3"/>
      <c r="I16" s="3"/>
    </row>
    <row r="17" spans="2:9" ht="24.95" customHeight="1" collapsed="1">
      <c r="B17" s="69" t="s">
        <v>21</v>
      </c>
      <c r="C17" s="69"/>
      <c r="D17" s="70"/>
      <c r="E17" s="2" t="s">
        <v>309</v>
      </c>
      <c r="F17" s="2" t="s">
        <v>595</v>
      </c>
      <c r="G17" s="2" t="s">
        <v>309</v>
      </c>
      <c r="H17" s="2" t="s">
        <v>309</v>
      </c>
      <c r="I17" s="2" t="s">
        <v>309</v>
      </c>
    </row>
  </sheetData>
  <mergeCells count="13">
    <mergeCell ref="B5:B6"/>
    <mergeCell ref="C5:D5"/>
    <mergeCell ref="C6:D6"/>
    <mergeCell ref="C8:D8"/>
    <mergeCell ref="C10:D10"/>
    <mergeCell ref="C9:D9"/>
    <mergeCell ref="B7:B10"/>
    <mergeCell ref="C7:D7"/>
    <mergeCell ref="B1:D1"/>
    <mergeCell ref="B2:B4"/>
    <mergeCell ref="C2:D2"/>
    <mergeCell ref="C3:D3"/>
    <mergeCell ref="C4:D4"/>
  </mergeCells>
  <phoneticPr fontId="1"/>
  <pageMargins left="0.98425196850393704" right="0.39370078740157483" top="0.59055118110236227" bottom="0.59055118110236227" header="0.31496062992125984" footer="0.39370078740157483"/>
  <pageSetup paperSize="8" scale="93" orientation="landscape" r:id="rId1"/>
  <headerFooter>
    <oddFooter>&amp;R&amp;12 5</oddFooter>
  </headerFooter>
  <rowBreaks count="1" manualBreakCount="1">
    <brk id="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K22"/>
  <sheetViews>
    <sheetView zoomScaleNormal="100" zoomScaleSheetLayoutView="85" workbookViewId="0">
      <pane xSplit="4" ySplit="1" topLeftCell="E8" activePane="bottomRight" state="frozen"/>
      <selection pane="topRight"/>
      <selection pane="bottomLeft"/>
      <selection pane="bottomRight" activeCell="E12" sqref="E12"/>
    </sheetView>
  </sheetViews>
  <sheetFormatPr defaultRowHeight="13.5" outlineLevelRow="1"/>
  <cols>
    <col min="1" max="2" width="3.125" customWidth="1"/>
    <col min="3" max="3" width="15.125" customWidth="1"/>
    <col min="4" max="4" width="20.375" style="1" customWidth="1"/>
    <col min="5" max="9" width="40.625" customWidth="1"/>
    <col min="10" max="10" width="24" customWidth="1"/>
  </cols>
  <sheetData>
    <row r="1" spans="2:11" s="1" customFormat="1" ht="48" customHeight="1">
      <c r="B1" s="269" t="s">
        <v>602</v>
      </c>
      <c r="C1" s="270"/>
      <c r="D1" s="270"/>
      <c r="E1" s="40" t="s">
        <v>311</v>
      </c>
      <c r="F1" s="40" t="s">
        <v>312</v>
      </c>
      <c r="G1" s="40" t="s">
        <v>379</v>
      </c>
      <c r="H1" s="40" t="s">
        <v>313</v>
      </c>
      <c r="I1" s="40" t="s">
        <v>380</v>
      </c>
      <c r="J1" s="40" t="s">
        <v>112</v>
      </c>
    </row>
    <row r="2" spans="2:11" s="1" customFormat="1" ht="47.25" customHeight="1">
      <c r="B2" s="271" t="s">
        <v>199</v>
      </c>
      <c r="C2" s="274" t="s">
        <v>200</v>
      </c>
      <c r="D2" s="274"/>
      <c r="E2" s="115" t="s">
        <v>498</v>
      </c>
      <c r="F2" s="115"/>
      <c r="G2" s="103"/>
      <c r="H2" s="103"/>
      <c r="I2" s="103"/>
      <c r="J2" s="115"/>
    </row>
    <row r="3" spans="2:11" s="1" customFormat="1" ht="86.1" customHeight="1">
      <c r="B3" s="272"/>
      <c r="C3" s="274" t="s">
        <v>202</v>
      </c>
      <c r="D3" s="274"/>
      <c r="E3" s="115" t="s">
        <v>628</v>
      </c>
      <c r="F3" s="115" t="s">
        <v>647</v>
      </c>
      <c r="G3" s="103" t="s">
        <v>650</v>
      </c>
      <c r="H3" s="103" t="s">
        <v>648</v>
      </c>
      <c r="I3" s="103" t="s">
        <v>649</v>
      </c>
      <c r="J3" s="115"/>
    </row>
    <row r="4" spans="2:11" s="1" customFormat="1" ht="47.25" customHeight="1">
      <c r="B4" s="273"/>
      <c r="C4" s="274" t="s">
        <v>201</v>
      </c>
      <c r="D4" s="274"/>
      <c r="E4" s="115"/>
      <c r="F4" s="115" t="s">
        <v>381</v>
      </c>
      <c r="G4" s="115" t="s">
        <v>382</v>
      </c>
      <c r="H4" s="115" t="s">
        <v>382</v>
      </c>
      <c r="I4" s="115" t="s">
        <v>382</v>
      </c>
      <c r="J4" s="115"/>
    </row>
    <row r="5" spans="2:11" ht="78" customHeight="1">
      <c r="B5" s="275" t="s">
        <v>383</v>
      </c>
      <c r="C5" s="278" t="s">
        <v>204</v>
      </c>
      <c r="D5" s="34" t="s">
        <v>118</v>
      </c>
      <c r="E5" s="115"/>
      <c r="F5" s="115" t="s">
        <v>620</v>
      </c>
      <c r="G5" s="103" t="s">
        <v>502</v>
      </c>
      <c r="H5" s="103" t="s">
        <v>504</v>
      </c>
      <c r="I5" s="103" t="s">
        <v>505</v>
      </c>
      <c r="J5" s="115"/>
      <c r="K5" s="1"/>
    </row>
    <row r="6" spans="2:11" ht="84" customHeight="1">
      <c r="B6" s="276"/>
      <c r="C6" s="279"/>
      <c r="D6" s="34" t="s">
        <v>117</v>
      </c>
      <c r="E6" s="115"/>
      <c r="F6" s="115" t="s">
        <v>501</v>
      </c>
      <c r="G6" s="115" t="s">
        <v>503</v>
      </c>
      <c r="H6" s="115" t="s">
        <v>506</v>
      </c>
      <c r="I6" s="115" t="s">
        <v>507</v>
      </c>
      <c r="J6" s="115"/>
      <c r="K6" s="1"/>
    </row>
    <row r="7" spans="2:11" ht="69.95" customHeight="1">
      <c r="B7" s="276"/>
      <c r="C7" s="278" t="s">
        <v>203</v>
      </c>
      <c r="D7" s="34" t="s">
        <v>150</v>
      </c>
      <c r="E7" s="115"/>
      <c r="F7" s="115" t="s">
        <v>384</v>
      </c>
      <c r="G7" s="115" t="s">
        <v>385</v>
      </c>
      <c r="H7" s="115" t="s">
        <v>386</v>
      </c>
      <c r="I7" s="115" t="s">
        <v>386</v>
      </c>
      <c r="J7" s="115"/>
      <c r="K7" s="1"/>
    </row>
    <row r="8" spans="2:11" ht="32.25" customHeight="1">
      <c r="B8" s="276"/>
      <c r="C8" s="280"/>
      <c r="D8" s="34" t="s">
        <v>387</v>
      </c>
      <c r="E8" s="115"/>
      <c r="F8" s="115" t="s">
        <v>388</v>
      </c>
      <c r="G8" s="115" t="s">
        <v>389</v>
      </c>
      <c r="H8" s="115" t="s">
        <v>413</v>
      </c>
      <c r="I8" s="115" t="s">
        <v>389</v>
      </c>
      <c r="J8" s="115"/>
      <c r="K8" s="1"/>
    </row>
    <row r="9" spans="2:11" ht="32.25" customHeight="1">
      <c r="B9" s="277"/>
      <c r="C9" s="279"/>
      <c r="D9" s="34" t="s">
        <v>119</v>
      </c>
      <c r="E9" s="115"/>
      <c r="F9" s="115" t="s">
        <v>391</v>
      </c>
      <c r="G9" s="115"/>
      <c r="H9" s="115"/>
      <c r="I9" s="115"/>
      <c r="J9" s="115"/>
      <c r="K9" s="1"/>
    </row>
    <row r="10" spans="2:11" ht="39.75" customHeight="1">
      <c r="B10" s="265" t="s">
        <v>120</v>
      </c>
      <c r="C10" s="41" t="s">
        <v>121</v>
      </c>
      <c r="D10" s="41"/>
      <c r="E10" s="115"/>
      <c r="F10" s="115" t="s">
        <v>541</v>
      </c>
      <c r="G10" s="115" t="s">
        <v>392</v>
      </c>
      <c r="H10" s="115" t="s">
        <v>393</v>
      </c>
      <c r="I10" s="115" t="s">
        <v>394</v>
      </c>
      <c r="J10" s="115"/>
      <c r="K10" s="1"/>
    </row>
    <row r="11" spans="2:11" ht="39.75" customHeight="1">
      <c r="B11" s="266"/>
      <c r="C11" s="41" t="s">
        <v>124</v>
      </c>
      <c r="D11" s="41"/>
      <c r="E11" s="115"/>
      <c r="F11" s="115" t="s">
        <v>395</v>
      </c>
      <c r="G11" s="115" t="s">
        <v>395</v>
      </c>
      <c r="H11" s="115" t="s">
        <v>396</v>
      </c>
      <c r="I11" s="115" t="s">
        <v>396</v>
      </c>
      <c r="J11" s="115"/>
      <c r="K11" s="1"/>
    </row>
    <row r="12" spans="2:11" ht="87" customHeight="1">
      <c r="B12" s="266"/>
      <c r="C12" s="41" t="s">
        <v>125</v>
      </c>
      <c r="D12" s="41"/>
      <c r="E12" s="115" t="s">
        <v>629</v>
      </c>
      <c r="F12" s="115"/>
      <c r="G12" s="115"/>
      <c r="H12" s="115"/>
      <c r="I12" s="115"/>
      <c r="J12" s="115"/>
      <c r="K12" s="1"/>
    </row>
    <row r="13" spans="2:11" ht="153.75" customHeight="1">
      <c r="B13" s="266"/>
      <c r="C13" s="41" t="s">
        <v>122</v>
      </c>
      <c r="D13" s="41"/>
      <c r="E13" s="115"/>
      <c r="F13" s="115" t="s">
        <v>630</v>
      </c>
      <c r="G13" s="115"/>
      <c r="H13" s="115"/>
      <c r="I13" s="115"/>
      <c r="J13" s="115"/>
      <c r="K13" s="1"/>
    </row>
    <row r="14" spans="2:11" ht="68.099999999999994" customHeight="1">
      <c r="B14" s="267"/>
      <c r="C14" s="41" t="s">
        <v>123</v>
      </c>
      <c r="D14" s="41"/>
      <c r="E14" s="115" t="s">
        <v>497</v>
      </c>
      <c r="F14" s="115" t="s">
        <v>500</v>
      </c>
      <c r="G14" s="115" t="s">
        <v>397</v>
      </c>
      <c r="H14" s="115" t="s">
        <v>397</v>
      </c>
      <c r="I14" s="115"/>
      <c r="J14" s="115"/>
      <c r="K14" s="1"/>
    </row>
    <row r="15" spans="2:11" ht="69.95" customHeight="1" thickBot="1">
      <c r="B15" s="268" t="s">
        <v>220</v>
      </c>
      <c r="C15" s="268"/>
      <c r="D15" s="268"/>
      <c r="E15" s="118" t="s">
        <v>499</v>
      </c>
      <c r="F15" s="118" t="s">
        <v>542</v>
      </c>
      <c r="G15" s="118" t="s">
        <v>398</v>
      </c>
      <c r="H15" s="118" t="s">
        <v>398</v>
      </c>
      <c r="I15" s="118" t="s">
        <v>399</v>
      </c>
      <c r="J15" s="118"/>
      <c r="K15" s="1"/>
    </row>
    <row r="16" spans="2:11" ht="24.95" customHeight="1" thickTop="1">
      <c r="B16" s="50" t="s">
        <v>15</v>
      </c>
      <c r="C16" s="42"/>
      <c r="D16" s="43"/>
      <c r="E16" s="4" t="s">
        <v>363</v>
      </c>
      <c r="F16" s="4" t="s">
        <v>325</v>
      </c>
      <c r="G16" s="4" t="s">
        <v>400</v>
      </c>
      <c r="H16" s="4" t="s">
        <v>401</v>
      </c>
      <c r="I16" s="4" t="s">
        <v>364</v>
      </c>
      <c r="J16" s="4"/>
    </row>
    <row r="17" spans="2:11" s="24" customFormat="1" ht="24.95" customHeight="1">
      <c r="B17" s="42" t="s">
        <v>301</v>
      </c>
      <c r="C17" s="42"/>
      <c r="D17" s="43"/>
      <c r="E17" s="22" t="s">
        <v>478</v>
      </c>
      <c r="F17" s="22" t="s">
        <v>657</v>
      </c>
      <c r="G17" s="23" t="s">
        <v>479</v>
      </c>
      <c r="H17" s="23" t="s">
        <v>326</v>
      </c>
      <c r="I17" s="23" t="s">
        <v>658</v>
      </c>
      <c r="J17" s="23"/>
      <c r="K17" s="22"/>
    </row>
    <row r="18" spans="2:11" s="30" customFormat="1" ht="24.95" hidden="1" customHeight="1" outlineLevel="1">
      <c r="B18" s="45" t="s">
        <v>16</v>
      </c>
      <c r="C18" s="45"/>
      <c r="D18" s="46"/>
      <c r="E18" s="13"/>
      <c r="F18" s="13"/>
      <c r="G18" s="13"/>
      <c r="H18" s="13"/>
      <c r="I18" s="13"/>
      <c r="J18" s="13"/>
    </row>
    <row r="19" spans="2:11" ht="24.95" hidden="1" customHeight="1" outlineLevel="1">
      <c r="B19" s="44" t="s">
        <v>17</v>
      </c>
      <c r="C19" s="44"/>
      <c r="D19" s="47"/>
      <c r="E19" s="3"/>
      <c r="F19" s="3"/>
      <c r="G19" s="3"/>
      <c r="H19" s="3"/>
      <c r="I19" s="3"/>
      <c r="J19" s="3"/>
    </row>
    <row r="20" spans="2:11" s="16" customFormat="1" ht="24.95" hidden="1" customHeight="1" outlineLevel="1">
      <c r="B20" s="48" t="s">
        <v>402</v>
      </c>
      <c r="C20" s="48"/>
      <c r="D20" s="49"/>
      <c r="E20" s="14"/>
      <c r="F20" s="14" t="s">
        <v>403</v>
      </c>
      <c r="G20" s="14" t="s">
        <v>404</v>
      </c>
      <c r="H20" s="14" t="s">
        <v>405</v>
      </c>
      <c r="I20" s="15" t="s">
        <v>406</v>
      </c>
      <c r="J20" s="15"/>
    </row>
    <row r="21" spans="2:11" ht="24.95" hidden="1" customHeight="1" outlineLevel="1">
      <c r="B21" s="44" t="s">
        <v>18</v>
      </c>
      <c r="C21" s="44"/>
      <c r="D21" s="47"/>
      <c r="E21" s="3"/>
      <c r="F21" s="3"/>
      <c r="G21" s="3"/>
      <c r="H21" s="3"/>
      <c r="I21" s="3"/>
      <c r="J21" s="3"/>
    </row>
    <row r="22" spans="2:11" ht="24.95" customHeight="1" collapsed="1">
      <c r="B22" s="44" t="s">
        <v>21</v>
      </c>
      <c r="C22" s="44"/>
      <c r="D22" s="47"/>
      <c r="E22" s="2" t="s">
        <v>113</v>
      </c>
      <c r="F22" s="2" t="s">
        <v>148</v>
      </c>
      <c r="G22" s="2" t="s">
        <v>148</v>
      </c>
      <c r="H22" s="2" t="s">
        <v>148</v>
      </c>
      <c r="I22" s="2" t="s">
        <v>148</v>
      </c>
      <c r="J22" s="2" t="s">
        <v>148</v>
      </c>
    </row>
  </sheetData>
  <mergeCells count="10">
    <mergeCell ref="B10:B14"/>
    <mergeCell ref="B15:D15"/>
    <mergeCell ref="B1:D1"/>
    <mergeCell ref="B2:B4"/>
    <mergeCell ref="C2:D2"/>
    <mergeCell ref="C3:D3"/>
    <mergeCell ref="C4:D4"/>
    <mergeCell ref="B5:B9"/>
    <mergeCell ref="C5:C6"/>
    <mergeCell ref="C7:C9"/>
  </mergeCells>
  <phoneticPr fontId="1"/>
  <pageMargins left="0.98425196850393704" right="0.39370078740157483" top="0.59055118110236227" bottom="0.59055118110236227" header="0.31496062992125984" footer="0.39370078740157483"/>
  <pageSetup paperSize="8" scale="74" orientation="landscape" r:id="rId1"/>
  <headerFooter>
    <oddFooter>&amp;R&amp;12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K22"/>
  <sheetViews>
    <sheetView zoomScaleNormal="100" zoomScaleSheetLayoutView="100" workbookViewId="0">
      <pane xSplit="4" ySplit="1" topLeftCell="G14" activePane="bottomRight" state="frozen"/>
      <selection pane="topRight"/>
      <selection pane="bottomLeft"/>
      <selection pane="bottomRight" activeCell="H29" sqref="H29"/>
    </sheetView>
  </sheetViews>
  <sheetFormatPr defaultRowHeight="13.5" outlineLevelRow="1"/>
  <cols>
    <col min="1" max="2" width="3.125" customWidth="1"/>
    <col min="3" max="3" width="15.125" customWidth="1"/>
    <col min="4" max="4" width="20.375" style="1" customWidth="1"/>
    <col min="5" max="9" width="39.625" customWidth="1"/>
    <col min="10" max="10" width="30.625" customWidth="1"/>
  </cols>
  <sheetData>
    <row r="1" spans="2:11" s="1" customFormat="1" ht="48" customHeight="1">
      <c r="B1" s="269" t="s">
        <v>611</v>
      </c>
      <c r="C1" s="270"/>
      <c r="D1" s="270"/>
      <c r="E1" s="40" t="s">
        <v>407</v>
      </c>
      <c r="F1" s="40" t="s">
        <v>151</v>
      </c>
      <c r="G1" s="40" t="s">
        <v>152</v>
      </c>
      <c r="H1" s="40" t="s">
        <v>153</v>
      </c>
      <c r="I1" s="40" t="s">
        <v>154</v>
      </c>
      <c r="J1" s="40" t="s">
        <v>114</v>
      </c>
    </row>
    <row r="2" spans="2:11" s="1" customFormat="1" ht="36" customHeight="1">
      <c r="B2" s="271" t="s">
        <v>199</v>
      </c>
      <c r="C2" s="274" t="s">
        <v>200</v>
      </c>
      <c r="D2" s="274"/>
      <c r="E2" s="115"/>
      <c r="F2" s="115"/>
      <c r="G2" s="103"/>
      <c r="H2" s="103"/>
      <c r="I2" s="103"/>
      <c r="J2" s="129"/>
    </row>
    <row r="3" spans="2:11" s="1" customFormat="1" ht="118.5" customHeight="1">
      <c r="B3" s="272"/>
      <c r="C3" s="274" t="s">
        <v>202</v>
      </c>
      <c r="D3" s="274"/>
      <c r="E3" s="115" t="s">
        <v>651</v>
      </c>
      <c r="F3" s="115" t="s">
        <v>651</v>
      </c>
      <c r="G3" s="115" t="s">
        <v>651</v>
      </c>
      <c r="H3" s="115" t="s">
        <v>652</v>
      </c>
      <c r="I3" s="103" t="s">
        <v>408</v>
      </c>
      <c r="J3" s="129"/>
    </row>
    <row r="4" spans="2:11" s="1" customFormat="1" ht="36" customHeight="1">
      <c r="B4" s="273"/>
      <c r="C4" s="274" t="s">
        <v>201</v>
      </c>
      <c r="D4" s="274"/>
      <c r="E4" s="115" t="s">
        <v>409</v>
      </c>
      <c r="F4" s="115" t="s">
        <v>410</v>
      </c>
      <c r="G4" s="103" t="s">
        <v>410</v>
      </c>
      <c r="H4" s="103" t="s">
        <v>410</v>
      </c>
      <c r="I4" s="103"/>
      <c r="J4" s="129"/>
    </row>
    <row r="5" spans="2:11" ht="88.5" customHeight="1">
      <c r="B5" s="275" t="s">
        <v>383</v>
      </c>
      <c r="C5" s="278" t="s">
        <v>204</v>
      </c>
      <c r="D5" s="34" t="s">
        <v>118</v>
      </c>
      <c r="E5" s="115" t="s">
        <v>509</v>
      </c>
      <c r="F5" s="115"/>
      <c r="G5" s="103" t="s">
        <v>511</v>
      </c>
      <c r="H5" s="103" t="s">
        <v>511</v>
      </c>
      <c r="I5" s="103"/>
      <c r="J5" s="130"/>
      <c r="K5" s="1"/>
    </row>
    <row r="6" spans="2:11" ht="95.25" customHeight="1">
      <c r="B6" s="276"/>
      <c r="C6" s="279"/>
      <c r="D6" s="34" t="s">
        <v>117</v>
      </c>
      <c r="E6" s="115" t="s">
        <v>508</v>
      </c>
      <c r="F6" s="115"/>
      <c r="G6" s="115" t="s">
        <v>512</v>
      </c>
      <c r="H6" s="115" t="s">
        <v>512</v>
      </c>
      <c r="I6" s="115"/>
      <c r="J6" s="130"/>
      <c r="K6" s="1"/>
    </row>
    <row r="7" spans="2:11" ht="64.5" customHeight="1">
      <c r="B7" s="276"/>
      <c r="C7" s="278" t="s">
        <v>203</v>
      </c>
      <c r="D7" s="34" t="s">
        <v>150</v>
      </c>
      <c r="E7" s="115" t="s">
        <v>411</v>
      </c>
      <c r="F7" s="115" t="s">
        <v>389</v>
      </c>
      <c r="G7" s="115" t="s">
        <v>411</v>
      </c>
      <c r="H7" s="115" t="s">
        <v>412</v>
      </c>
      <c r="I7" s="115"/>
      <c r="J7" s="130"/>
      <c r="K7" s="1"/>
    </row>
    <row r="8" spans="2:11" ht="36" customHeight="1">
      <c r="B8" s="276"/>
      <c r="C8" s="280"/>
      <c r="D8" s="34" t="s">
        <v>387</v>
      </c>
      <c r="E8" s="115" t="s">
        <v>390</v>
      </c>
      <c r="F8" s="115" t="s">
        <v>413</v>
      </c>
      <c r="G8" s="115" t="s">
        <v>413</v>
      </c>
      <c r="H8" s="115" t="s">
        <v>414</v>
      </c>
      <c r="I8" s="115"/>
      <c r="J8" s="130"/>
      <c r="K8" s="1"/>
    </row>
    <row r="9" spans="2:11" ht="36" customHeight="1">
      <c r="B9" s="277"/>
      <c r="C9" s="279"/>
      <c r="D9" s="34" t="s">
        <v>119</v>
      </c>
      <c r="E9" s="115" t="s">
        <v>415</v>
      </c>
      <c r="F9" s="115"/>
      <c r="G9" s="115"/>
      <c r="H9" s="115"/>
      <c r="I9" s="115"/>
      <c r="J9" s="130"/>
      <c r="K9" s="1"/>
    </row>
    <row r="10" spans="2:11" ht="65.25" customHeight="1">
      <c r="B10" s="265" t="s">
        <v>120</v>
      </c>
      <c r="C10" s="41" t="s">
        <v>121</v>
      </c>
      <c r="D10" s="41"/>
      <c r="E10" s="115" t="s">
        <v>416</v>
      </c>
      <c r="F10" s="115" t="s">
        <v>394</v>
      </c>
      <c r="G10" s="115" t="s">
        <v>394</v>
      </c>
      <c r="H10" s="115" t="s">
        <v>513</v>
      </c>
      <c r="I10" s="115"/>
      <c r="J10" s="130"/>
      <c r="K10" s="1"/>
    </row>
    <row r="11" spans="2:11" ht="36" customHeight="1">
      <c r="B11" s="266"/>
      <c r="C11" s="41" t="s">
        <v>124</v>
      </c>
      <c r="D11" s="41"/>
      <c r="E11" s="115" t="s">
        <v>417</v>
      </c>
      <c r="F11" s="115" t="s">
        <v>395</v>
      </c>
      <c r="G11" s="115" t="s">
        <v>396</v>
      </c>
      <c r="H11" s="115" t="s">
        <v>396</v>
      </c>
      <c r="I11" s="115"/>
      <c r="J11" s="130"/>
      <c r="K11" s="1"/>
    </row>
    <row r="12" spans="2:11" ht="36" customHeight="1">
      <c r="B12" s="266"/>
      <c r="C12" s="41" t="s">
        <v>125</v>
      </c>
      <c r="D12" s="41"/>
      <c r="E12" s="115"/>
      <c r="F12" s="115" t="s">
        <v>418</v>
      </c>
      <c r="G12" s="115"/>
      <c r="H12" s="115"/>
      <c r="I12" s="115"/>
      <c r="J12" s="130"/>
      <c r="K12" s="1"/>
    </row>
    <row r="13" spans="2:11" ht="148.5" customHeight="1">
      <c r="B13" s="266"/>
      <c r="C13" s="41" t="s">
        <v>122</v>
      </c>
      <c r="D13" s="41"/>
      <c r="E13" s="115" t="s">
        <v>510</v>
      </c>
      <c r="F13" s="115"/>
      <c r="G13" s="115" t="s">
        <v>631</v>
      </c>
      <c r="H13" s="115"/>
      <c r="I13" s="115"/>
      <c r="J13" s="130"/>
      <c r="K13" s="1"/>
    </row>
    <row r="14" spans="2:11" ht="94.5">
      <c r="B14" s="267"/>
      <c r="C14" s="41" t="s">
        <v>123</v>
      </c>
      <c r="D14" s="41"/>
      <c r="E14" s="115" t="s">
        <v>419</v>
      </c>
      <c r="F14" s="115"/>
      <c r="G14" s="115"/>
      <c r="H14" s="115"/>
      <c r="I14" s="115"/>
      <c r="J14" s="130"/>
      <c r="K14" s="1"/>
    </row>
    <row r="15" spans="2:11" ht="88.5" customHeight="1" thickBot="1">
      <c r="B15" s="268" t="s">
        <v>220</v>
      </c>
      <c r="C15" s="268"/>
      <c r="D15" s="268"/>
      <c r="E15" s="118" t="s">
        <v>515</v>
      </c>
      <c r="F15" s="118" t="s">
        <v>399</v>
      </c>
      <c r="G15" s="118" t="s">
        <v>399</v>
      </c>
      <c r="H15" s="118" t="s">
        <v>517</v>
      </c>
      <c r="I15" s="118" t="s">
        <v>420</v>
      </c>
      <c r="J15" s="131"/>
      <c r="K15" s="1"/>
    </row>
    <row r="16" spans="2:11" ht="24.95" customHeight="1" thickTop="1">
      <c r="B16" s="50" t="s">
        <v>15</v>
      </c>
      <c r="C16" s="50"/>
      <c r="D16" s="43"/>
      <c r="E16" s="4" t="s">
        <v>327</v>
      </c>
      <c r="F16" s="4" t="s">
        <v>421</v>
      </c>
      <c r="G16" s="4" t="s">
        <v>422</v>
      </c>
      <c r="H16" s="4" t="s">
        <v>721</v>
      </c>
      <c r="I16" s="4" t="s">
        <v>661</v>
      </c>
      <c r="J16" s="4"/>
    </row>
    <row r="17" spans="2:11" s="24" customFormat="1" ht="24.95" customHeight="1">
      <c r="B17" s="42" t="s">
        <v>301</v>
      </c>
      <c r="C17" s="42"/>
      <c r="D17" s="43"/>
      <c r="E17" s="22" t="s">
        <v>659</v>
      </c>
      <c r="F17" s="22" t="s">
        <v>657</v>
      </c>
      <c r="G17" s="23" t="s">
        <v>480</v>
      </c>
      <c r="H17" s="22" t="s">
        <v>660</v>
      </c>
      <c r="I17" s="22" t="s">
        <v>660</v>
      </c>
      <c r="J17" s="23"/>
      <c r="K17" s="22"/>
    </row>
    <row r="18" spans="2:11" s="31" customFormat="1" ht="24.95" hidden="1" customHeight="1" outlineLevel="1">
      <c r="B18" s="45" t="s">
        <v>16</v>
      </c>
      <c r="C18" s="45"/>
      <c r="D18" s="46"/>
      <c r="E18" s="17"/>
      <c r="F18" s="18"/>
      <c r="G18" s="18"/>
      <c r="H18" s="19"/>
      <c r="I18" s="17"/>
      <c r="J18" s="18"/>
    </row>
    <row r="19" spans="2:11" ht="24.95" hidden="1" customHeight="1" outlineLevel="1">
      <c r="B19" s="51" t="s">
        <v>17</v>
      </c>
      <c r="C19" s="51"/>
      <c r="D19" s="47"/>
      <c r="E19" s="3"/>
      <c r="F19" s="3"/>
      <c r="G19" s="3"/>
      <c r="H19" s="3"/>
      <c r="I19" s="3"/>
      <c r="J19" s="3"/>
    </row>
    <row r="20" spans="2:11" s="16" customFormat="1" ht="24.95" hidden="1" customHeight="1" outlineLevel="1">
      <c r="B20" s="48" t="s">
        <v>423</v>
      </c>
      <c r="C20" s="48"/>
      <c r="D20" s="49"/>
      <c r="E20" s="14" t="s">
        <v>424</v>
      </c>
      <c r="F20" s="15"/>
      <c r="G20" s="15" t="s">
        <v>425</v>
      </c>
      <c r="H20" s="14" t="s">
        <v>426</v>
      </c>
      <c r="I20" s="15"/>
      <c r="J20" s="15"/>
    </row>
    <row r="21" spans="2:11" ht="24.95" hidden="1" customHeight="1" outlineLevel="1">
      <c r="B21" s="51" t="s">
        <v>18</v>
      </c>
      <c r="C21" s="51"/>
      <c r="D21" s="47"/>
      <c r="E21" s="3"/>
      <c r="F21" s="3"/>
      <c r="G21" s="3"/>
      <c r="H21" s="3"/>
      <c r="I21" s="3"/>
      <c r="J21" s="3"/>
    </row>
    <row r="22" spans="2:11" ht="24.95" customHeight="1" collapsed="1">
      <c r="B22" s="51" t="s">
        <v>21</v>
      </c>
      <c r="C22" s="51"/>
      <c r="D22" s="47"/>
      <c r="E22" s="2" t="s">
        <v>115</v>
      </c>
      <c r="F22" s="2" t="s">
        <v>115</v>
      </c>
      <c r="G22" s="2" t="s">
        <v>115</v>
      </c>
      <c r="H22" s="2" t="s">
        <v>115</v>
      </c>
      <c r="I22" s="2" t="s">
        <v>115</v>
      </c>
      <c r="J22" s="2" t="s">
        <v>115</v>
      </c>
    </row>
  </sheetData>
  <mergeCells count="10">
    <mergeCell ref="B10:B14"/>
    <mergeCell ref="B15:D15"/>
    <mergeCell ref="B1:D1"/>
    <mergeCell ref="B2:B4"/>
    <mergeCell ref="C2:D2"/>
    <mergeCell ref="C3:D3"/>
    <mergeCell ref="C4:D4"/>
    <mergeCell ref="B5:B9"/>
    <mergeCell ref="C5:C6"/>
    <mergeCell ref="C7:C9"/>
  </mergeCells>
  <phoneticPr fontId="1"/>
  <pageMargins left="0.98425196850393704" right="0.39370078740157483" top="0.59055118110236227" bottom="0.59055118110236227" header="0.31496062992125984" footer="0.39370078740157483"/>
  <pageSetup paperSize="8" scale="73" orientation="landscape" r:id="rId1"/>
  <headerFooter>
    <oddFooter>&amp;R&amp;12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H13"/>
  <sheetViews>
    <sheetView zoomScaleNormal="100" zoomScaleSheetLayoutView="85" workbookViewId="0">
      <pane xSplit="4" ySplit="1" topLeftCell="E5" activePane="bottomRight" state="frozen"/>
      <selection pane="topRight"/>
      <selection pane="bottomLeft"/>
      <selection pane="bottomRight" activeCell="F6" sqref="F6"/>
    </sheetView>
  </sheetViews>
  <sheetFormatPr defaultRowHeight="13.5" outlineLevelRow="1"/>
  <cols>
    <col min="1" max="2" width="3.125" style="93" customWidth="1"/>
    <col min="3" max="3" width="15.125" style="93" customWidth="1"/>
    <col min="4" max="4" width="20.375" style="92" customWidth="1"/>
    <col min="5" max="8" width="36.625" style="93" customWidth="1"/>
    <col min="9" max="16384" width="9" style="93"/>
  </cols>
  <sheetData>
    <row r="1" spans="2:8" s="92" customFormat="1" ht="48" customHeight="1">
      <c r="B1" s="270" t="s">
        <v>603</v>
      </c>
      <c r="C1" s="270"/>
      <c r="D1" s="270"/>
      <c r="E1" s="40" t="s">
        <v>365</v>
      </c>
      <c r="F1" s="40" t="s">
        <v>366</v>
      </c>
      <c r="G1" s="40" t="s">
        <v>367</v>
      </c>
      <c r="H1" s="40" t="s">
        <v>116</v>
      </c>
    </row>
    <row r="2" spans="2:8" ht="105.75" customHeight="1">
      <c r="B2" s="281" t="s">
        <v>156</v>
      </c>
      <c r="C2" s="281"/>
      <c r="D2" s="281"/>
      <c r="E2" s="132" t="s">
        <v>514</v>
      </c>
      <c r="F2" s="103"/>
      <c r="G2" s="103"/>
      <c r="H2" s="103"/>
    </row>
    <row r="3" spans="2:8" ht="174.75" customHeight="1">
      <c r="B3" s="281" t="s">
        <v>368</v>
      </c>
      <c r="C3" s="281"/>
      <c r="D3" s="281"/>
      <c r="E3" s="103"/>
      <c r="F3" s="103" t="s">
        <v>516</v>
      </c>
      <c r="G3" s="103" t="s">
        <v>519</v>
      </c>
      <c r="H3" s="103"/>
    </row>
    <row r="4" spans="2:8" ht="88.5" customHeight="1">
      <c r="B4" s="281" t="s">
        <v>0</v>
      </c>
      <c r="C4" s="281"/>
      <c r="D4" s="281"/>
      <c r="E4" s="103"/>
      <c r="F4" s="103" t="s">
        <v>427</v>
      </c>
      <c r="G4" s="103" t="s">
        <v>522</v>
      </c>
      <c r="H4" s="103" t="s">
        <v>523</v>
      </c>
    </row>
    <row r="5" spans="2:8" ht="113.25" customHeight="1">
      <c r="B5" s="282" t="s">
        <v>155</v>
      </c>
      <c r="C5" s="282"/>
      <c r="D5" s="282"/>
      <c r="E5" s="117" t="s">
        <v>653</v>
      </c>
      <c r="F5" s="117" t="s">
        <v>521</v>
      </c>
      <c r="G5" s="117" t="s">
        <v>428</v>
      </c>
      <c r="H5" s="117" t="s">
        <v>524</v>
      </c>
    </row>
    <row r="6" spans="2:8" ht="96" customHeight="1" thickBot="1">
      <c r="B6" s="268" t="s">
        <v>220</v>
      </c>
      <c r="C6" s="268"/>
      <c r="D6" s="268"/>
      <c r="E6" s="118" t="s">
        <v>520</v>
      </c>
      <c r="F6" s="118" t="s">
        <v>599</v>
      </c>
      <c r="G6" s="118" t="s">
        <v>518</v>
      </c>
      <c r="H6" s="118" t="s">
        <v>429</v>
      </c>
    </row>
    <row r="7" spans="2:8" ht="24.95" customHeight="1" thickTop="1">
      <c r="B7" s="42" t="s">
        <v>15</v>
      </c>
      <c r="C7" s="42"/>
      <c r="D7" s="43"/>
      <c r="E7" s="8" t="s">
        <v>328</v>
      </c>
      <c r="F7" s="4" t="s">
        <v>329</v>
      </c>
      <c r="G7" s="4" t="s">
        <v>330</v>
      </c>
      <c r="H7" s="4"/>
    </row>
    <row r="8" spans="2:8" s="94" customFormat="1" ht="24.95" customHeight="1">
      <c r="B8" s="42" t="s">
        <v>301</v>
      </c>
      <c r="C8" s="42"/>
      <c r="D8" s="43"/>
      <c r="E8" s="22" t="s">
        <v>481</v>
      </c>
      <c r="F8" s="22" t="s">
        <v>482</v>
      </c>
      <c r="G8" s="23" t="s">
        <v>662</v>
      </c>
      <c r="H8" s="22"/>
    </row>
    <row r="9" spans="2:8" s="97" customFormat="1" ht="24.95" hidden="1" customHeight="1" outlineLevel="1">
      <c r="B9" s="52" t="s">
        <v>16</v>
      </c>
      <c r="C9" s="52"/>
      <c r="D9" s="53"/>
      <c r="E9" s="95"/>
      <c r="F9" s="96"/>
      <c r="G9" s="95"/>
      <c r="H9" s="95"/>
    </row>
    <row r="10" spans="2:8" ht="24.95" hidden="1" customHeight="1" outlineLevel="1">
      <c r="B10" s="51" t="s">
        <v>17</v>
      </c>
      <c r="C10" s="51"/>
      <c r="D10" s="47"/>
      <c r="E10" s="6"/>
      <c r="F10" s="6"/>
      <c r="G10" s="6"/>
      <c r="H10" s="6"/>
    </row>
    <row r="11" spans="2:8" ht="24.95" hidden="1" customHeight="1" outlineLevel="1">
      <c r="B11" s="51" t="s">
        <v>126</v>
      </c>
      <c r="C11" s="51"/>
      <c r="D11" s="47"/>
      <c r="E11" s="14"/>
      <c r="F11" s="9"/>
      <c r="G11" s="6"/>
      <c r="H11" s="15"/>
    </row>
    <row r="12" spans="2:8" ht="24.95" hidden="1" customHeight="1" outlineLevel="1">
      <c r="B12" s="51" t="s">
        <v>18</v>
      </c>
      <c r="C12" s="51"/>
      <c r="D12" s="47"/>
      <c r="E12" s="6"/>
      <c r="F12" s="6"/>
      <c r="G12" s="6"/>
      <c r="H12" s="6"/>
    </row>
    <row r="13" spans="2:8" ht="24.95" customHeight="1" collapsed="1">
      <c r="B13" s="51" t="s">
        <v>21</v>
      </c>
      <c r="C13" s="51"/>
      <c r="D13" s="47"/>
      <c r="E13" s="98" t="s">
        <v>22</v>
      </c>
      <c r="F13" s="98" t="s">
        <v>115</v>
      </c>
      <c r="G13" s="98" t="s">
        <v>115</v>
      </c>
      <c r="H13" s="98" t="s">
        <v>115</v>
      </c>
    </row>
  </sheetData>
  <mergeCells count="6">
    <mergeCell ref="B6:D6"/>
    <mergeCell ref="B1:D1"/>
    <mergeCell ref="B2:D2"/>
    <mergeCell ref="B3:D3"/>
    <mergeCell ref="B4:D4"/>
    <mergeCell ref="B5:D5"/>
  </mergeCells>
  <phoneticPr fontId="1"/>
  <pageMargins left="0.98425196850393704" right="0.39370078740157483" top="0.59055118110236227" bottom="0.59055118110236227" header="0.31496062992125984" footer="0.39370078740157483"/>
  <pageSetup paperSize="8" orientation="landscape" r:id="rId1"/>
  <headerFooter>
    <oddFooter>&amp;R&amp;12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H30"/>
  <sheetViews>
    <sheetView zoomScaleNormal="100" workbookViewId="0">
      <pane xSplit="4" ySplit="1" topLeftCell="E11" activePane="bottomRight" state="frozen"/>
      <selection pane="topRight"/>
      <selection pane="bottomLeft"/>
      <selection pane="bottomRight" activeCell="F27" sqref="F27:F28"/>
    </sheetView>
  </sheetViews>
  <sheetFormatPr defaultRowHeight="13.5" outlineLevelRow="1"/>
  <cols>
    <col min="1" max="2" width="3.125" customWidth="1"/>
    <col min="3" max="3" width="15.125" customWidth="1"/>
    <col min="4" max="4" width="20.375" style="1" customWidth="1"/>
    <col min="5" max="7" width="40.625" customWidth="1"/>
    <col min="8" max="8" width="30.625" customWidth="1"/>
  </cols>
  <sheetData>
    <row r="1" spans="2:8" s="1" customFormat="1" ht="48" customHeight="1">
      <c r="B1" s="285" t="s">
        <v>604</v>
      </c>
      <c r="C1" s="286"/>
      <c r="D1" s="286"/>
      <c r="E1" s="54" t="s">
        <v>160</v>
      </c>
      <c r="F1" s="54" t="s">
        <v>161</v>
      </c>
      <c r="G1" s="54" t="s">
        <v>162</v>
      </c>
      <c r="H1" s="54" t="s">
        <v>38</v>
      </c>
    </row>
    <row r="2" spans="2:8" ht="156" customHeight="1">
      <c r="B2" s="283" t="s">
        <v>205</v>
      </c>
      <c r="C2" s="283"/>
      <c r="D2" s="55" t="s">
        <v>42</v>
      </c>
      <c r="E2" s="124" t="s">
        <v>354</v>
      </c>
      <c r="F2" s="124" t="s">
        <v>355</v>
      </c>
      <c r="G2" s="125"/>
      <c r="H2" s="125"/>
    </row>
    <row r="3" spans="2:8" ht="38.25" customHeight="1">
      <c r="B3" s="283"/>
      <c r="C3" s="283"/>
      <c r="D3" s="56" t="s">
        <v>43</v>
      </c>
      <c r="E3" s="124" t="s">
        <v>267</v>
      </c>
      <c r="F3" s="124" t="s">
        <v>272</v>
      </c>
      <c r="G3" s="125"/>
      <c r="H3" s="125"/>
    </row>
    <row r="4" spans="2:8" ht="38.25" customHeight="1">
      <c r="B4" s="283"/>
      <c r="C4" s="283"/>
      <c r="D4" s="56" t="s">
        <v>44</v>
      </c>
      <c r="E4" s="125"/>
      <c r="F4" s="125"/>
      <c r="G4" s="125"/>
      <c r="H4" s="125"/>
    </row>
    <row r="5" spans="2:8" ht="62.25" customHeight="1">
      <c r="B5" s="283"/>
      <c r="C5" s="283"/>
      <c r="D5" s="56" t="s">
        <v>41</v>
      </c>
      <c r="E5" s="125" t="s">
        <v>268</v>
      </c>
      <c r="F5" s="125" t="s">
        <v>273</v>
      </c>
      <c r="G5" s="125" t="s">
        <v>278</v>
      </c>
      <c r="H5" s="125"/>
    </row>
    <row r="6" spans="2:8" ht="38.25" customHeight="1">
      <c r="B6" s="283"/>
      <c r="C6" s="283"/>
      <c r="D6" s="56" t="s">
        <v>47</v>
      </c>
      <c r="E6" s="125"/>
      <c r="F6" s="125"/>
      <c r="G6" s="125" t="s">
        <v>597</v>
      </c>
      <c r="H6" s="125"/>
    </row>
    <row r="7" spans="2:8" ht="38.25" customHeight="1">
      <c r="B7" s="283"/>
      <c r="C7" s="283"/>
      <c r="D7" s="56" t="s">
        <v>141</v>
      </c>
      <c r="E7" s="125" t="s">
        <v>269</v>
      </c>
      <c r="F7" s="125" t="s">
        <v>274</v>
      </c>
      <c r="G7" s="133"/>
      <c r="H7" s="125"/>
    </row>
    <row r="8" spans="2:8" ht="52.5" customHeight="1">
      <c r="B8" s="283" t="s">
        <v>40</v>
      </c>
      <c r="C8" s="283"/>
      <c r="D8" s="56" t="s">
        <v>163</v>
      </c>
      <c r="E8" s="125" t="s">
        <v>356</v>
      </c>
      <c r="F8" s="125" t="s">
        <v>357</v>
      </c>
      <c r="G8" s="125"/>
      <c r="H8" s="125"/>
    </row>
    <row r="9" spans="2:8" ht="38.25" customHeight="1">
      <c r="B9" s="283" t="s">
        <v>39</v>
      </c>
      <c r="C9" s="283"/>
      <c r="D9" s="56" t="s">
        <v>46</v>
      </c>
      <c r="E9" s="125" t="s">
        <v>270</v>
      </c>
      <c r="F9" s="125" t="s">
        <v>275</v>
      </c>
      <c r="G9" s="125"/>
      <c r="H9" s="125"/>
    </row>
    <row r="10" spans="2:8" ht="38.25" customHeight="1">
      <c r="B10" s="283"/>
      <c r="C10" s="283"/>
      <c r="D10" s="56" t="s">
        <v>141</v>
      </c>
      <c r="E10" s="125" t="s">
        <v>271</v>
      </c>
      <c r="F10" s="125" t="s">
        <v>276</v>
      </c>
      <c r="G10" s="125"/>
      <c r="H10" s="125"/>
    </row>
    <row r="11" spans="2:8" ht="38.25" customHeight="1">
      <c r="B11" s="284"/>
      <c r="C11" s="284"/>
      <c r="D11" s="88" t="s">
        <v>45</v>
      </c>
      <c r="E11" s="134" t="s">
        <v>596</v>
      </c>
      <c r="F11" s="134"/>
      <c r="G11" s="134"/>
      <c r="H11" s="134"/>
    </row>
    <row r="12" spans="2:8" ht="38.25" customHeight="1" thickBot="1">
      <c r="B12" s="89" t="s">
        <v>220</v>
      </c>
      <c r="C12" s="91"/>
      <c r="D12" s="82"/>
      <c r="E12" s="127" t="s">
        <v>266</v>
      </c>
      <c r="F12" s="127" t="s">
        <v>277</v>
      </c>
      <c r="G12" s="127" t="s">
        <v>279</v>
      </c>
      <c r="H12" s="127"/>
    </row>
    <row r="13" spans="2:8" ht="24.95" customHeight="1" thickTop="1">
      <c r="B13" s="61" t="s">
        <v>137</v>
      </c>
      <c r="C13" s="61"/>
      <c r="D13" s="60"/>
      <c r="E13" s="4" t="s">
        <v>332</v>
      </c>
      <c r="F13" s="4" t="s">
        <v>663</v>
      </c>
      <c r="G13" s="4" t="s">
        <v>333</v>
      </c>
      <c r="H13" s="4"/>
    </row>
    <row r="14" spans="2:8" s="24" customFormat="1" ht="24.95" customHeight="1">
      <c r="B14" s="59" t="s">
        <v>301</v>
      </c>
      <c r="C14" s="59"/>
      <c r="D14" s="60"/>
      <c r="E14" s="22" t="s">
        <v>720</v>
      </c>
      <c r="F14" s="22" t="s">
        <v>664</v>
      </c>
      <c r="G14" s="23" t="s">
        <v>483</v>
      </c>
      <c r="H14" s="22"/>
    </row>
    <row r="15" spans="2:8" ht="24.95" hidden="1" customHeight="1" outlineLevel="1">
      <c r="B15" s="57" t="s">
        <v>16</v>
      </c>
      <c r="C15" s="57"/>
      <c r="D15" s="58"/>
      <c r="E15" s="3"/>
      <c r="F15" s="3"/>
      <c r="G15" s="3"/>
      <c r="H15" s="3"/>
    </row>
    <row r="16" spans="2:8" ht="24.95" hidden="1" customHeight="1" outlineLevel="1">
      <c r="B16" s="57" t="s">
        <v>17</v>
      </c>
      <c r="C16" s="57"/>
      <c r="D16" s="58"/>
      <c r="E16" s="3"/>
      <c r="F16" s="3"/>
      <c r="G16" s="3"/>
      <c r="H16" s="3"/>
    </row>
    <row r="17" spans="2:8" ht="24.95" hidden="1" customHeight="1" outlineLevel="1">
      <c r="B17" s="57" t="s">
        <v>142</v>
      </c>
      <c r="C17" s="57"/>
      <c r="D17" s="58"/>
      <c r="E17" s="3"/>
      <c r="F17" s="3"/>
      <c r="G17" s="3"/>
      <c r="H17" s="3"/>
    </row>
    <row r="18" spans="2:8" ht="24.95" hidden="1" customHeight="1" outlineLevel="1">
      <c r="B18" s="57" t="s">
        <v>18</v>
      </c>
      <c r="C18" s="57"/>
      <c r="D18" s="58"/>
      <c r="E18" s="3"/>
      <c r="F18" s="3"/>
      <c r="G18" s="3"/>
      <c r="H18" s="3"/>
    </row>
    <row r="19" spans="2:8" ht="24.95" customHeight="1" collapsed="1">
      <c r="B19" s="57" t="s">
        <v>21</v>
      </c>
      <c r="C19" s="57"/>
      <c r="D19" s="58"/>
      <c r="E19" s="2" t="s">
        <v>331</v>
      </c>
      <c r="F19" s="2" t="s">
        <v>331</v>
      </c>
      <c r="G19" s="2" t="s">
        <v>331</v>
      </c>
      <c r="H19" s="2" t="s">
        <v>331</v>
      </c>
    </row>
    <row r="24" spans="2:8" ht="20.25" customHeight="1"/>
    <row r="25" spans="2:8" ht="20.25" customHeight="1"/>
    <row r="26" spans="2:8" ht="20.25" customHeight="1"/>
    <row r="27" spans="2:8" ht="20.25" customHeight="1"/>
    <row r="28" spans="2:8" ht="20.25" customHeight="1"/>
    <row r="29" spans="2:8" ht="20.25" customHeight="1"/>
    <row r="30" spans="2:8" ht="20.25" customHeight="1"/>
  </sheetData>
  <mergeCells count="4">
    <mergeCell ref="B9:C11"/>
    <mergeCell ref="B1:D1"/>
    <mergeCell ref="B2:C7"/>
    <mergeCell ref="B8:C8"/>
  </mergeCells>
  <phoneticPr fontId="1"/>
  <pageMargins left="0.98425196850393704" right="0.39370078740157483" top="0.59055118110236227" bottom="0.59055118110236227" header="0.31496062992125984" footer="0.39370078740157483"/>
  <pageSetup paperSize="8" orientation="landscape" r:id="rId1"/>
  <headerFooter>
    <oddFooter>&amp;R&amp;12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事業費計</vt:lpstr>
      <vt:lpstr>基本目標Ⅰー１</vt:lpstr>
      <vt:lpstr>基本目標Ⅰー２</vt:lpstr>
      <vt:lpstr>基本目標Ⅰー３</vt:lpstr>
      <vt:lpstr>基本目標Ⅱー１</vt:lpstr>
      <vt:lpstr>基本目標Ⅱー２</vt:lpstr>
      <vt:lpstr>基本目標Ⅱー３</vt:lpstr>
      <vt:lpstr>基本目標Ⅲー１</vt:lpstr>
      <vt:lpstr>基本目標Ⅲー２</vt:lpstr>
      <vt:lpstr>基本目標Ⅲー３</vt:lpstr>
      <vt:lpstr>基本目標Ⅳー１</vt:lpstr>
      <vt:lpstr>基本目標Ⅳー２</vt:lpstr>
      <vt:lpstr>基本目標Ⅳー３</vt:lpstr>
      <vt:lpstr>基本目標Ⅳー４</vt:lpstr>
      <vt:lpstr>基本目標Ⅰー１!Print_Area</vt:lpstr>
      <vt:lpstr>基本目標Ⅰー２!Print_Area</vt:lpstr>
      <vt:lpstr>基本目標Ⅰー３!Print_Area</vt:lpstr>
      <vt:lpstr>基本目標Ⅱー１!Print_Area</vt:lpstr>
      <vt:lpstr>基本目標Ⅱー２!Print_Area</vt:lpstr>
      <vt:lpstr>基本目標Ⅱー３!Print_Area</vt:lpstr>
      <vt:lpstr>基本目標Ⅲー１!Print_Area</vt:lpstr>
      <vt:lpstr>基本目標Ⅲー２!Print_Area</vt:lpstr>
      <vt:lpstr>基本目標Ⅲー３!Print_Area</vt:lpstr>
      <vt:lpstr>基本目標Ⅳー１!Print_Area</vt:lpstr>
      <vt:lpstr>基本目標Ⅳー２!Print_Area</vt:lpstr>
      <vt:lpstr>基本目標Ⅳー３!Print_Area</vt:lpstr>
      <vt:lpstr>基本目標Ⅳー４!Print_Area</vt:lpstr>
      <vt:lpstr>事業費計!Print_Area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intec</dc:creator>
  <cp:lastModifiedBy>檜垣　修太</cp:lastModifiedBy>
  <cp:lastPrinted>2016-06-20T01:52:15Z</cp:lastPrinted>
  <dcterms:created xsi:type="dcterms:W3CDTF">2015-08-05T01:15:10Z</dcterms:created>
  <dcterms:modified xsi:type="dcterms:W3CDTF">2016-06-21T11:16:09Z</dcterms:modified>
</cp:coreProperties>
</file>